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2025年项目库" sheetId="2" r:id="rId1"/>
  </sheets>
  <definedNames>
    <definedName name="_xlnm._FilterDatabase" localSheetId="0" hidden="1">'2025年项目库'!$A$5:$U$65</definedName>
    <definedName name="_xlnm.Print_Titles" localSheetId="0">'2025年项目库'!$1:$5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<sst xmlns="http://schemas.openxmlformats.org/spreadsheetml/2006/main" count="721" uniqueCount="347">
  <si>
    <t>附件3</t>
  </si>
  <si>
    <t xml:space="preserve"> </t>
  </si>
  <si>
    <t>裕民县2025年调整巩固拓展脱贫攻坚成果同乡村振兴有效衔接计划库计划表</t>
  </si>
  <si>
    <t>填报单位：</t>
  </si>
  <si>
    <t>填报日期：</t>
  </si>
  <si>
    <t>序号</t>
  </si>
  <si>
    <t>项目库编号</t>
  </si>
  <si>
    <t>项目名称</t>
  </si>
  <si>
    <t>项目类别</t>
  </si>
  <si>
    <t>项目子类型</t>
  </si>
  <si>
    <t>建设性质（新建、扩建）</t>
  </si>
  <si>
    <t>实施地点</t>
  </si>
  <si>
    <t>主要建设内容</t>
  </si>
  <si>
    <t>建设单位</t>
  </si>
  <si>
    <t>建设规模</t>
  </si>
  <si>
    <t>资金规模</t>
  </si>
  <si>
    <t>资金来源（万元）</t>
  </si>
  <si>
    <t>项目责任部门</t>
  </si>
  <si>
    <t>责任人</t>
  </si>
  <si>
    <t>绩效目标</t>
  </si>
  <si>
    <t>入库时间</t>
  </si>
  <si>
    <t>审批文号</t>
  </si>
  <si>
    <t>备注</t>
  </si>
  <si>
    <t>中央衔接资金</t>
  </si>
  <si>
    <t>自治区衔接资金</t>
  </si>
  <si>
    <t>其他涉农整合资金</t>
  </si>
  <si>
    <t>地方政府债券资金</t>
  </si>
  <si>
    <t>其他资金</t>
  </si>
  <si>
    <t>合计：59个</t>
  </si>
  <si>
    <t>ym2025016</t>
  </si>
  <si>
    <t>裕民县哈拉布拉乡霍斯哈巴克村农村道路建设项目</t>
  </si>
  <si>
    <t>乡村建设行动</t>
  </si>
  <si>
    <t>农村道路建设</t>
  </si>
  <si>
    <t>新建</t>
  </si>
  <si>
    <t>霍斯哈巴克村</t>
  </si>
  <si>
    <t>村内道路硬化17500平方米左右及相关配套设施。</t>
  </si>
  <si>
    <t>平方米</t>
  </si>
  <si>
    <t>哈拉布拉乡人民政府</t>
  </si>
  <si>
    <t>王雅军</t>
  </si>
  <si>
    <t>道路硬化≥17500平方米       
可持续影响指标≥88人    
满意度指标≥90%</t>
  </si>
  <si>
    <t>裕党农领办字
〔2024〕21号</t>
  </si>
  <si>
    <t>ym2025017</t>
  </si>
  <si>
    <t>裕民县哈拉布拉乡喀拉乔克村农村道路建设项目</t>
  </si>
  <si>
    <t>喀拉乔克村</t>
  </si>
  <si>
    <t>道路硬化≥17500平方米       
可持续影响指标≥57人    
满意度指标≥90%</t>
  </si>
  <si>
    <t>ym2025018</t>
  </si>
  <si>
    <t>裕民县哈拉布拉乡库勒村农村道路建设项目</t>
  </si>
  <si>
    <t>库勒村</t>
  </si>
  <si>
    <t>道路硬化≥17500平方米       
可持续影响指标≥96人    
满意度指标≥90%</t>
  </si>
  <si>
    <t>ym2025021</t>
  </si>
  <si>
    <t>裕民县哈拉布拉乡加勒帕克塔勒村农村道路建设项目</t>
  </si>
  <si>
    <t>加勒帕克塔勒村</t>
  </si>
  <si>
    <t>道路硬化≥17500平方米       
可持续影响指标≥255人    
满意度指标≥90%</t>
  </si>
  <si>
    <t>ym2025022</t>
  </si>
  <si>
    <t>裕民县哈拉布拉乡白铁克村农村道路建设项目</t>
  </si>
  <si>
    <t>白铁克村</t>
  </si>
  <si>
    <t>道路硬化≥17500平方米       
可持续影响指标≥216人    
满意度指标≥90%</t>
  </si>
  <si>
    <t>ym2025023</t>
  </si>
  <si>
    <t>裕民县哈拉布拉乡加勒克孜阿尕什村农村道路建设项目</t>
  </si>
  <si>
    <t>加勒克孜阿尕什村</t>
  </si>
  <si>
    <t>道路硬化≥17500平方米       
可持续影响指标≥155人    
满意度指标≥90%</t>
  </si>
  <si>
    <t>ym2025025</t>
  </si>
  <si>
    <t>裕民县哈拉布拉乡喀拉乔克村、霍斯喀巴克村庭院“三区分离”项目（二期）</t>
  </si>
  <si>
    <t>村容村貌提升</t>
  </si>
  <si>
    <t>霍斯喀巴克村、喀拉乔克村</t>
  </si>
  <si>
    <t>对喀拉乔克村、霍斯喀巴克村农户庭院进行整治，实施“三区分离”及相关配套附属。</t>
  </si>
  <si>
    <t>户</t>
  </si>
  <si>
    <t>庭院整治≥93户          
可持续影响指标≥93人    
满意度指标≥90%</t>
  </si>
  <si>
    <t>调整</t>
  </si>
  <si>
    <t>ym2025031</t>
  </si>
  <si>
    <t>裕民县哈拉布拉乡脱贫户（监测户）小麦单产提升补助提升项目</t>
  </si>
  <si>
    <t>产业发展</t>
  </si>
  <si>
    <t>种植业基地</t>
  </si>
  <si>
    <t>哈拉布拉乡</t>
  </si>
  <si>
    <t>对全乡符合条件的脱贫户、监测户2025年用二轮确权耕地种植小麦单产提升1.5%以上给予每亩150元补助，共2870亩左右，共计43.05万元。具体细节由乡人民政府、农业农村局根据行业规范制定。若有缺口下次补足、若有结余收回再安排。</t>
  </si>
  <si>
    <t>亩</t>
  </si>
  <si>
    <t>二轮确权耕地种植小麦单产提升1.5%以上≥2870亩       
可持续影响指标≥200人    
满意度指标≥90%
每亩平均增收≥150元</t>
  </si>
  <si>
    <t>ym2025056</t>
  </si>
  <si>
    <t>裕民县新地乡脱贫户（监测户）小麦单产提升补助提升项目</t>
  </si>
  <si>
    <t>新地乡</t>
  </si>
  <si>
    <t>对全乡符合条件的脱贫户、监测户2025年用二轮确权耕地种植小麦单产提升1.5%以上给予每亩150元补助，共13466亩左右，共计202万元。具体细节由乡人民政府、农业农村局根据行业规范制定。若有缺口下次补足、若有结余收回再安排。</t>
  </si>
  <si>
    <t>新地乡人民政府</t>
  </si>
  <si>
    <t>刘冬</t>
  </si>
  <si>
    <t>二轮确权耕地种植小麦单产提升1.5%以上≥13466亩        
满意度指标≥90%
每亩增收=150元</t>
  </si>
  <si>
    <t>ym2025078</t>
  </si>
  <si>
    <t>裕民县阿勒腾也木勒乡吉也克齐村粪污一体化建设项目</t>
  </si>
  <si>
    <t>农村污水治理</t>
  </si>
  <si>
    <t>吉也克齐村</t>
  </si>
  <si>
    <t>新建排水主管网DN300，9公里左右；新建污水处理设备一座，及附属配套设施。</t>
  </si>
  <si>
    <t>公里</t>
  </si>
  <si>
    <t>阿勒腾也木勒乡人民政府</t>
  </si>
  <si>
    <t>杨帆</t>
  </si>
  <si>
    <t>管网建设≥9公里
可持续影响指标≥900人
满意度指标≥90%</t>
  </si>
  <si>
    <t>ym2025079</t>
  </si>
  <si>
    <t>裕民县阿勒腾也木勒乡江阿布拉克村、阿勒腾也木勒村农村道路建设项目</t>
  </si>
  <si>
    <t>江阿布拉克村、阿勒腾也木勒村</t>
  </si>
  <si>
    <t>道路硬化≥17500平方米       
可持续影响指标≥300人    
满意度指标≥90%</t>
  </si>
  <si>
    <t>ym2025080</t>
  </si>
  <si>
    <t>裕民县阿勒腾也木勒乡克孜布拉克村农村道路建设项目</t>
  </si>
  <si>
    <t>克孜布拉克村</t>
  </si>
  <si>
    <t>道路硬化≥17500平方米       
可持续影响指标≥430人    
满意度指标≥90%</t>
  </si>
  <si>
    <t>ym2025107</t>
  </si>
  <si>
    <t>裕民县吉也克镇毕提坤村农村道路建设项目</t>
  </si>
  <si>
    <t>毕提坤村</t>
  </si>
  <si>
    <t>新建农村道路18000平方米左右及相关配套设施。</t>
  </si>
  <si>
    <t>吉也克镇人民政府</t>
  </si>
  <si>
    <t>沈聪</t>
  </si>
  <si>
    <t>新建道路面积≥18000平方米
满意度指标≥95%</t>
  </si>
  <si>
    <t>ym2025112</t>
  </si>
  <si>
    <t>裕民县吉也克镇萨热布拉克村农村道路建设项目</t>
  </si>
  <si>
    <t>萨热布拉克村</t>
  </si>
  <si>
    <t>ym2025113</t>
  </si>
  <si>
    <t>裕民县吉也克镇加依勒玛村农村道路建设项目</t>
  </si>
  <si>
    <t>加依勒玛村</t>
  </si>
  <si>
    <t>ym2025114</t>
  </si>
  <si>
    <t>裕民县吉也克镇库木托别村农村道路建设项目</t>
  </si>
  <si>
    <t>库木托别村</t>
  </si>
  <si>
    <t>新建道路占地面积≥18000平方米
满意度指标≥95%</t>
  </si>
  <si>
    <t>ym2025132</t>
  </si>
  <si>
    <t>裕民县吉也克镇库萨克南村巷道路面硬化建设项目</t>
  </si>
  <si>
    <t>库萨克南村</t>
  </si>
  <si>
    <t>村内巷道路面硬化11000平方米及相关配套设施。</t>
  </si>
  <si>
    <t>村内巷道路面硬化≥11000平方米
满意度指标≥95%</t>
  </si>
  <si>
    <t>ym2025152</t>
  </si>
  <si>
    <t>裕民县江格斯乡脱贫户（监测户）小麦单产提升补助项目</t>
  </si>
  <si>
    <t>江格斯乡</t>
  </si>
  <si>
    <t>对全乡符合条件的脱贫户、监测户2025年用二轮确权耕地种植小麦单产提升1.5%以上给予每亩150元补助，共3200亩左右，共计48万元。具体细节由乡人民政府、农业农村局根据行业规范制定。若有缺口下次补足、若有结余收回再安排。</t>
  </si>
  <si>
    <t>江格斯乡人民政府</t>
  </si>
  <si>
    <t>苟承诗</t>
  </si>
  <si>
    <t xml:space="preserve">补助户数≥84户
每亩增收≥150元
 满意度指标≥95% </t>
  </si>
  <si>
    <t>ym2025168</t>
  </si>
  <si>
    <t>裕民县哈拉布拉乡南哈拉布拉村公共区域配套设施建设项目</t>
  </si>
  <si>
    <t>公共照明设施</t>
  </si>
  <si>
    <t>南哈拉布拉村</t>
  </si>
  <si>
    <t>购置公共区域照明400盏及相关配套设施。</t>
  </si>
  <si>
    <t>盏</t>
  </si>
  <si>
    <t>太阳路灯≥400盏         
可持续影响指标≥1056人    
满意度指标≥90%</t>
  </si>
  <si>
    <t>ym2025171</t>
  </si>
  <si>
    <t>裕民县秸秆资源化利用能力提升项目</t>
  </si>
  <si>
    <t>产地初加工和精深加工</t>
  </si>
  <si>
    <t>哈拉赛村</t>
  </si>
  <si>
    <t>新建厂房两座、新建管理用房一座及相关配套设备设施。</t>
  </si>
  <si>
    <t>农业农村局（畜牧兽医局）</t>
  </si>
  <si>
    <t>余勇</t>
  </si>
  <si>
    <t>年生产加工秸秆能力≥2.5万吨
满意度指标≥95%</t>
  </si>
  <si>
    <t>ym2025183</t>
  </si>
  <si>
    <t>裕民县吉也克镇库萨克北村村内道路建设项目</t>
  </si>
  <si>
    <t>库萨克北村</t>
  </si>
  <si>
    <t>沿219国道新建5500平方米道路硬化，村内巷道翻新沥青路面5000平方米及配套附属设施。</t>
  </si>
  <si>
    <t>米</t>
  </si>
  <si>
    <t>村内巷道路面硬化≥10500平方米
满意度指标≥95%</t>
  </si>
  <si>
    <t>ym2025193</t>
  </si>
  <si>
    <t>裕民县阿勒腾也木勒乡白布谢村、克孜布拉克村公共区域照明设施提升项目</t>
  </si>
  <si>
    <t>白布谢村、克孜布拉克村</t>
  </si>
  <si>
    <t>购置公共区域照明500盏及相关配套设施。</t>
  </si>
  <si>
    <t>照明设施≥500盏
可持续影响指标≥1100人    
满意度指标≥90%</t>
  </si>
  <si>
    <t>ym2025205</t>
  </si>
  <si>
    <t>裕民县哈拉布拉乡霍斯喀巴克村、喀拉乔克村村级公共区域配套设施建设项目</t>
  </si>
  <si>
    <t>购置公共区域照明340盏及相关配套设施。</t>
  </si>
  <si>
    <t>照明≥340盏
可持续影响指标≥429人
可持续影响指标≥90%</t>
  </si>
  <si>
    <t>ym2025223</t>
  </si>
  <si>
    <t>裕民县新地乡新地北村、新地西村、木呼尔一村、木呼尔二村道路硬化建设项目</t>
  </si>
  <si>
    <t>新地北村、新地西村、木呼尔一村、木呼尔二村</t>
  </si>
  <si>
    <t>村内道路硬化18000平方米左右及相关配套附属设施（其中：新地北村2000平方米左右、新地西村3000平方米左右、木呼尔一村8000平方米左右、木呼尔二村5000平方米左右）。</t>
  </si>
  <si>
    <t>村内道路硬化面积≥18000平方米
满意率≥90%
受益人口数量≥935人</t>
  </si>
  <si>
    <t>ym2025224</t>
  </si>
  <si>
    <t>裕民县哈拉布拉乡南哈拉布拉村农村道路建设项目（二期）</t>
  </si>
  <si>
    <t>王
雅
军</t>
  </si>
  <si>
    <t>道路硬化≥17500平方米       
可持续影响指标≥90人    
满意度指标≥90%</t>
  </si>
  <si>
    <t>ym2025225</t>
  </si>
  <si>
    <t>裕民县江格斯乡切格尔村、阿克铁克切村水源头改造提升项目</t>
  </si>
  <si>
    <t>农村供水保障（饮水安全）工程建设</t>
  </si>
  <si>
    <t>切格尔村、阿克铁克切村</t>
  </si>
  <si>
    <t>为保障切格尔水库下游饮水保障新建预沉池，清水池及管网等配套设施。</t>
  </si>
  <si>
    <t>预沉池≥1座
清水池≥1座
管网≥1.8公里
满意度指标≥90%</t>
  </si>
  <si>
    <t>ym2025226</t>
  </si>
  <si>
    <t>江格斯乡铁热斯布拉克村涝灾防固建设项目</t>
  </si>
  <si>
    <t>农村基础设施（含产业配套设施）</t>
  </si>
  <si>
    <t>铁热斯布拉克村</t>
  </si>
  <si>
    <t>新建村内排水渠6公里左右及相关配套设施。</t>
  </si>
  <si>
    <t>排水渠≥6公里
满意度指标≥90%</t>
  </si>
  <si>
    <t>ym2025227</t>
  </si>
  <si>
    <t>裕民县江格斯乡喀拉克米尔村农村道路建设项目</t>
  </si>
  <si>
    <t>喀拉克米尔村</t>
  </si>
  <si>
    <t>村内道路硬化5000平方米左右及相关配套设施。</t>
  </si>
  <si>
    <t>硬化面积≥5000平方米
满意度指标≥95%</t>
  </si>
  <si>
    <t>ym2025228</t>
  </si>
  <si>
    <t>江格斯乡铁热斯布拉克村农村道路建设项目</t>
  </si>
  <si>
    <t>路面硬化≥5000平方米
满意度指标≥90%</t>
  </si>
  <si>
    <t>ym2025231</t>
  </si>
  <si>
    <t>江格斯乡吉兰德村、塔斯特布拉克村农村道路建设项目</t>
  </si>
  <si>
    <t>吉兰德村、塔斯特布拉克村</t>
  </si>
  <si>
    <t>村内道路硬化18000平方米左右及相关配套设施。</t>
  </si>
  <si>
    <t>路面硬化≥18000平方米
满意度指标≥90%</t>
  </si>
  <si>
    <t>ym2025232</t>
  </si>
  <si>
    <t>裕民县哈拉布拉乡村组道路建设项目</t>
  </si>
  <si>
    <t>农村基础设施</t>
  </si>
  <si>
    <t>新建村内道路硬化14200平方米左右及相关配套设施。</t>
  </si>
  <si>
    <t>农村道路≥14200平方米          
可持续影响指标≥429人    
满意度指标≥90%</t>
  </si>
  <si>
    <t>ym2025233</t>
  </si>
  <si>
    <t>裕民县哈拉布拉乡加勒帕克塔勒村多规合一村庄规划编制</t>
  </si>
  <si>
    <t>村庄
规划</t>
  </si>
  <si>
    <t>为裕民县哈拉布拉乡加勒帕克塔勒村编制多规合一村庄规划。</t>
  </si>
  <si>
    <t>村队</t>
  </si>
  <si>
    <t>基础设施改善、经济发展、居住环境优化、生态保护、公共服务完善、文化遗产保护、治理体系强化、可持续发展。</t>
  </si>
  <si>
    <t>ym2025234</t>
  </si>
  <si>
    <t>裕民县哈拉布拉乡生活污水处理设施建设项目</t>
  </si>
  <si>
    <t>新建分散式入户污水项目28户及相关配套设施。</t>
  </si>
  <si>
    <t>套</t>
  </si>
  <si>
    <t>新建分散式污水入户设备数量≥28座
可持续影响指标≥28人
可持续影响指标≥90%</t>
  </si>
  <si>
    <t>ym2025235</t>
  </si>
  <si>
    <t>裕民县哈拉布拉乡南哈拉布拉村防洪渠建设项目</t>
  </si>
  <si>
    <t>新建防洪渠防护栏2.2公里左右及相关配套设施。</t>
  </si>
  <si>
    <t>防护栏≥2.2公里          
可持续影响指标≥201人    
满意度指标≥90%</t>
  </si>
  <si>
    <t>ym2025236</t>
  </si>
  <si>
    <t>裕民县新地乡团结西村和美乡村建设项目</t>
  </si>
  <si>
    <t>人居环境整治</t>
  </si>
  <si>
    <t>团结西村</t>
  </si>
  <si>
    <t>在团结西村村内种植红叶海棠200棵，对群众文化活动广场进行硬化改造及相关配套附属设施。</t>
  </si>
  <si>
    <t>棵</t>
  </si>
  <si>
    <t>红叶海棠种植亩数≥200棵
可持续影响指标≥90%</t>
  </si>
  <si>
    <t>ym2025237</t>
  </si>
  <si>
    <t>裕民县新地乡木乎尔村、团结东村、团结西村村容村貌提升项目</t>
  </si>
  <si>
    <t>木乎尔村、团结东村、团结西村</t>
  </si>
  <si>
    <t>购置路灯336盏（团结西村、团结东村共100盏，木乎尔村236盏）；购置135中型挖掘机1台，购置抛雪机1套及相关配套附属设施（挖掘机及抛雪机归团结西村所有）。</t>
  </si>
  <si>
    <t>太阳路灯≥336盏
购置135中型挖掘机数量≥1台
购置抛雪机数量≥1套           
满意度指标≥90%</t>
  </si>
  <si>
    <t>ym2025238</t>
  </si>
  <si>
    <t>裕民县新地乡木乎尔村路边渠修复项目</t>
  </si>
  <si>
    <t>木乎尔村</t>
  </si>
  <si>
    <t>对木乎尔村村庄巷道内共计15公里渠道和配套管涵修复及相关附属配套设施。总投资225万元。</t>
  </si>
  <si>
    <t>修复渠道长度≥15公里
满意度指标≥95%</t>
  </si>
  <si>
    <t>ym2025239</t>
  </si>
  <si>
    <t>裕民县新地乡木乎尔村入户道路硬化项目</t>
  </si>
  <si>
    <t>对木乎尔村7500平方米入户道路路面进行硬化及相关附属配套设施。</t>
  </si>
  <si>
    <t>入户道路硬化面积≥7500平方米
满意度指标≥95%</t>
  </si>
  <si>
    <t>ym2025240</t>
  </si>
  <si>
    <t>裕民县阿勒腾也木勒乡江阿布拉克村多规合一村庄规划编制</t>
  </si>
  <si>
    <t>江阿布拉克村</t>
  </si>
  <si>
    <t>为裕民县阿勒腾也木勒乡江阿布拉克村编制多规合一村庄规划。</t>
  </si>
  <si>
    <t>ym2025241</t>
  </si>
  <si>
    <t>裕民县阿勒腾也木勒乡白布谢村、克孜布拉克村村容村貌提升建设项目</t>
  </si>
  <si>
    <t>白布谢村、
克孜布拉克村</t>
  </si>
  <si>
    <t>新建道路硬化5000平方米及相关配套附属设施。</t>
  </si>
  <si>
    <t>新建路面硬化≥5000平方米
可持续影响指标≥1430人
满意度指标≥90%</t>
  </si>
  <si>
    <t>ym2025242</t>
  </si>
  <si>
    <t>裕民县阿勒腾也木勒乡克孜布拉克村路边渠建设项目</t>
  </si>
  <si>
    <t>新建村内路边渠8公里左右和配套管涵及相关配套附属设施。</t>
  </si>
  <si>
    <t>新建路边渠≥8公里
可持续影响指标≥330人
满意度指标≥90%</t>
  </si>
  <si>
    <t>ym2025243</t>
  </si>
  <si>
    <t>裕民县吉也克镇库萨克北村公共区域照明配套设施建设项目</t>
  </si>
  <si>
    <t>购置公共区域照明设施213盏及相关配套设施。</t>
  </si>
  <si>
    <t>太阳路灯≥213盏         
满意度指标≥90%</t>
  </si>
  <si>
    <t>ym2025244</t>
  </si>
  <si>
    <t>裕民县江格斯乡吉兰德村、塔斯特布拉克村便民服务点建设项目</t>
  </si>
  <si>
    <t>为做好旅游服务保障工作，吉兰德村改建1处便民卫生间，塔斯特布拉克村改建1处土特产销售点位及停车区等相关配套附属设施。</t>
  </si>
  <si>
    <t>处</t>
  </si>
  <si>
    <t>销售点≥1处
卫生间≥1处
满意度指标≥90%</t>
  </si>
  <si>
    <t>ym2025245</t>
  </si>
  <si>
    <t>裕民县江格斯乡吉兰德村道路硬化建设项目</t>
  </si>
  <si>
    <t>吉兰德村</t>
  </si>
  <si>
    <t>村内道路硬化8740平方米左右及相关配套附属设施。</t>
  </si>
  <si>
    <t>村内巷道路面硬化≥8740平方米
满意度指标≥95%</t>
  </si>
  <si>
    <t>ym2025246</t>
  </si>
  <si>
    <t>裕民县江格斯乡塔斯特布拉克村村组道路建设项目</t>
  </si>
  <si>
    <t>塔斯特布拉克村</t>
  </si>
  <si>
    <t>村内道路硬化8810平方米左右及相关配套附属设施。</t>
  </si>
  <si>
    <t>村内巷道路面硬化≥8810平方米
满意度指标≥95%</t>
  </si>
  <si>
    <t>ym2025247</t>
  </si>
  <si>
    <t>裕民县江格斯乡吉兰德村、塔斯特布拉克村公共区域配套建设项目</t>
  </si>
  <si>
    <t>购置公共区域照明80盏（其中：吉兰德村40盏、塔斯特布拉克村40盏）及相关附属配套设施。</t>
  </si>
  <si>
    <t>照明设施≥80盏
满意度指标≥90%</t>
  </si>
  <si>
    <t>ym2025248</t>
  </si>
  <si>
    <t>裕民县新地乡木呼尔一村仓储库附属配套设施建设项目</t>
  </si>
  <si>
    <t>产业项目</t>
  </si>
  <si>
    <t>农产品仓储保鲜冷链</t>
  </si>
  <si>
    <t>新地乡木呼尔一村</t>
  </si>
  <si>
    <t>新建村内变压器1座及相关配套附属设施（400kVA变压器），扒谷机一台，清粮机一台，摆头机一台，15米长输送机一台，10米长输送机二台及相关配套附属设施。</t>
  </si>
  <si>
    <t>座、台</t>
  </si>
  <si>
    <t>1、6</t>
  </si>
  <si>
    <t>新建变压器数量≥1座
购置扒谷机数量≥1台
购置清粮机数量≥1台
购置摆头机数量≥1台
购置15米长输送机数量≥1台
购置10米长输送机数量≥2台</t>
  </si>
  <si>
    <t>ym2025249</t>
  </si>
  <si>
    <t>裕民县江格斯乡铁日斯布拉村农村饮水巩固提升建设项目</t>
  </si>
  <si>
    <t>农村供水保障工程建设</t>
  </si>
  <si>
    <t>铁日斯布拉村</t>
  </si>
  <si>
    <t>新建蓄水池1座及供水管道等相关配套设施。</t>
  </si>
  <si>
    <t>座</t>
  </si>
  <si>
    <t>蓄水池≥1座
满意度指标≥90%</t>
  </si>
  <si>
    <t>ym2025250</t>
  </si>
  <si>
    <t>裕民县阿勒腾也木勒乡脱贫户（监测户）玉米单产提升补助提升项目</t>
  </si>
  <si>
    <t>阿勒腾也木勒乡</t>
  </si>
  <si>
    <t>对全乡符合条件的脱贫户、监测户2025年用二轮确权耕地种植玉米单产提升3%以上给予每亩150元补助，共3300亩左右进行补贴，共计50万元。具体细节由乡人民政府、农业农村局根据行业规范制定。若有缺口下次补足、若有结余收回再安排。</t>
  </si>
  <si>
    <t>玉米每亩补助≥150元
种植亩数≥3300亩
满意度指标≥90%</t>
  </si>
  <si>
    <t>ym2025251</t>
  </si>
  <si>
    <t>裕民县江格斯乡公共区域配套建设项目</t>
  </si>
  <si>
    <t>江格斯南村</t>
  </si>
  <si>
    <t>购置公共区域照明24盏及相关配套设施。</t>
  </si>
  <si>
    <t>ym2025252</t>
  </si>
  <si>
    <t>裕民县新地乡脱贫户（监测户）玉米单产提升补助提升项目</t>
  </si>
  <si>
    <t>对全乡符合条件的脱贫户、监测户2025年用二轮确权耕地种植玉米单产提升3%以上给予每亩150元补助，共995亩左右进行补贴，共计14.925万元。具体细节由乡人民政府、农业农村局根据行业规范制定。若有缺口下次补足、若有结余收回再安排。</t>
  </si>
  <si>
    <t>农业种植≥995亩
满意度指标≥90%
每亩增收≥150元
人均增收≥1500元</t>
  </si>
  <si>
    <t>ym2025253</t>
  </si>
  <si>
    <t>裕民县哈拉布拉乡脱贫户（监测户）玉米单产提升补助提升项目</t>
  </si>
  <si>
    <t>对全乡符合条件的脱贫户、监测户2025年用二轮确权耕地种植玉米单产提升3%以上给予每亩150元补助，共1430亩左右进行补贴，共计21.45万元。具体细节由乡人民政府、农业农村局根据行业规范制定。若有缺口下次补足、若有结余收回再安排。</t>
  </si>
  <si>
    <t>农业种植≥1430亩
满意度指标≥90%
每亩增收≥150元
人均增收≥1500元</t>
  </si>
  <si>
    <t>ym2025254</t>
  </si>
  <si>
    <t>裕民县江格斯乡生物活性蛋白肽提取加工项目</t>
  </si>
  <si>
    <t>加工
流通</t>
  </si>
  <si>
    <t>产业园区</t>
  </si>
  <si>
    <t>购置生物活性蛋白肽生产加工生产线及相关配套设施，产权归江格斯乡塔斯特布拉克村所有。</t>
  </si>
  <si>
    <t>批</t>
  </si>
  <si>
    <t>加工生产线≥1批
提高村集体收入≥5万元
满意度指标≥90%</t>
  </si>
  <si>
    <t>ym2025255</t>
  </si>
  <si>
    <t>裕民县脱贫劳动力（含监测户）外出务工（区内县外）交通补助项目</t>
  </si>
  <si>
    <t>就业项目</t>
  </si>
  <si>
    <t>交通费补助</t>
  </si>
  <si>
    <t>裕民县</t>
  </si>
  <si>
    <t>鼓励有能力的人员外出务工（区内县外），对本年连续务工就业3个月以上的250人左右给予一次性交通补助共计5万元。</t>
  </si>
  <si>
    <t>人</t>
  </si>
  <si>
    <t>农业农村局、阿勒腾也木勒乡、哈拉布拉乡、江格斯乡、新地乡、吉也克镇</t>
  </si>
  <si>
    <t>宫德立、杨帆、王雅军、苟承诗、沈聪、刘冬</t>
  </si>
  <si>
    <t>连续务工就业3个月以上（区内县外）务工补助≥200人       
可持续影响指标≥200人  
满意度指标≥90%
人均增收≥200元</t>
  </si>
  <si>
    <t>ym2025256</t>
  </si>
  <si>
    <t>裕民县吉也克镇库萨克南村、库萨克北村玉米仓储库建设项目</t>
  </si>
  <si>
    <t>老哈拉赛村</t>
  </si>
  <si>
    <t>购置安装圆筒仓两座及其他配套附属设施设备。</t>
  </si>
  <si>
    <t>采购设备≥2座
满意度指标≥95%</t>
  </si>
  <si>
    <t>ym2025257</t>
  </si>
  <si>
    <t>裕民县吉也克镇加依勒玛村滴灌设备采购项目</t>
  </si>
  <si>
    <t>农业社会化服务</t>
  </si>
  <si>
    <t>恰勒根巴依库勒村</t>
  </si>
  <si>
    <t>购置安装滴灌节水设备及其他附属设施设备。</t>
  </si>
  <si>
    <t>台</t>
  </si>
  <si>
    <t>采购设备≥10台
满意度指标≥95%</t>
  </si>
  <si>
    <t>ym2025258</t>
  </si>
  <si>
    <t>裕民县吉也克镇萨热布拉克村公共区域照明设施项目</t>
  </si>
  <si>
    <t>购置安装9米太阳能路灯120盏，6米太阳能路灯70盏。</t>
  </si>
  <si>
    <t>公共照明设施≥190盏
满意度指标≥90%
收益人数≥316人</t>
  </si>
  <si>
    <t>裕党农领办字
〔2025〕19号</t>
  </si>
  <si>
    <t>ym2025259</t>
  </si>
  <si>
    <t>哈拉布拉乡霍斯喀巴克村农村道路建设项目</t>
  </si>
  <si>
    <t>为霍斯喀巴克村新建道路硬化4550平方及护坡修复1400平等相关配套设施</t>
  </si>
  <si>
    <t>道路硬化≥4550平方
护坡修复≥1400平
满意度指标≥90%
收益人数≥230人</t>
  </si>
  <si>
    <t>ym2025260</t>
  </si>
  <si>
    <t>裕民县阿勒腾也木勒乡克孜布拉克村农村电力设施提升项目</t>
  </si>
  <si>
    <t>电力设施及维修改造</t>
  </si>
  <si>
    <t>新建400容量变压器1台，配电箱1个及相关配套附属设施。</t>
  </si>
  <si>
    <t>变压器数量≥1台
配电箱数量≥1个
收益人数≥552人
满意度指标≥90%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</si>
</sst>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Times New Roman"/>
      <charset val="134"/>
    </font>
    <font>
      <sz val="16"/>
      <name val="宋体"/>
      <charset val="134"/>
    </font>
    <font>
      <sz val="11"/>
      <name val="宋体"/>
      <charset val="134"/>
    </font>
    <font>
      <sz val="26"/>
      <name val="方正小标宋简体"/>
      <charset val="134"/>
    </font>
    <font>
      <sz val="12"/>
      <name val="方正小标宋简体"/>
      <charset val="134"/>
    </font>
    <font>
      <sz val="12"/>
      <name val="Times New Roman"/>
      <charset val="134"/>
    </font>
    <font>
      <sz val="24"/>
      <name val="Times New Roman"/>
      <charset val="134"/>
    </font>
    <font>
      <sz val="10"/>
      <name val="方正仿宋_GBK"/>
      <charset val="134"/>
    </font>
    <font>
      <b/>
      <sz val="14"/>
      <name val="宋体"/>
      <charset val="134"/>
    </font>
    <font>
      <b/>
      <sz val="16"/>
      <name val="宋体"/>
      <charset val="134"/>
    </font>
    <font>
      <b/>
      <sz val="14"/>
      <name val="仿宋"/>
      <charset val="134"/>
    </font>
    <font>
      <b/>
      <sz val="10"/>
      <name val="仿宋"/>
      <charset val="134"/>
    </font>
    <font>
      <sz val="16"/>
      <name val="仿宋_GB2312"/>
      <charset val="134"/>
    </font>
    <font>
      <sz val="16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/>
    <xf numFmtId="0" fontId="35" fillId="0" borderId="0" applyNumberFormat="0" applyFill="0" applyBorder="0" applyProtection="0">
      <alignment vertical="center"/>
    </xf>
  </cellStyleXfs>
  <cellXfs count="2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57" fontId="14" fillId="0" borderId="3" xfId="0" applyNumberFormat="1" applyFont="1" applyFill="1" applyBorder="1" applyAlignment="1">
      <alignment horizontal="center" vertical="center" wrapText="1"/>
    </xf>
    <xf numFmtId="57" fontId="14" fillId="0" borderId="1" xfId="0" applyNumberFormat="1" applyFont="1" applyFill="1" applyBorder="1" applyAlignment="1">
      <alignment horizontal="center" vertical="center" wrapText="1"/>
    </xf>
    <xf numFmtId="57" fontId="14" fillId="0" borderId="4" xfId="0" applyNumberFormat="1" applyFont="1" applyFill="1" applyBorder="1" applyAlignment="1">
      <alignment horizontal="center" vertical="center" wrapText="1"/>
    </xf>
    <xf numFmtId="57" fontId="14" fillId="0" borderId="5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" xfId="49"/>
    <cellStyle name="常规 35" xfId="50"/>
    <cellStyle name="常规 11" xfId="51"/>
  </cellStyles>
  <tableStyles count="0" defaultTableStyle="TableStyleMedium2"/>
  <colors>
    <mruColors>
      <color rgb="00EB9D69"/>
      <color rgb="00FF0000"/>
      <color rgb="00E7ACE8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65"/>
  <sheetViews>
    <sheetView tabSelected="1" zoomScale="50" zoomScaleNormal="50" workbookViewId="0">
      <pane ySplit="5" topLeftCell="A6" activePane="bottomLeft" state="frozen"/>
      <selection/>
      <selection pane="bottomLeft" activeCell="H4" sqref="H4:H5"/>
    </sheetView>
  </sheetViews>
  <sheetFormatPr defaultColWidth="9" defaultRowHeight="20.4"/>
  <cols>
    <col min="1" max="1" width="8.33333333333333" style="1" customWidth="1"/>
    <col min="2" max="2" width="18.8888888888889" style="3" customWidth="1"/>
    <col min="3" max="3" width="49.1111111111111" style="3" customWidth="1"/>
    <col min="4" max="4" width="7.89814814814815" style="3" customWidth="1"/>
    <col min="5" max="5" width="18.6666666666667" style="3" customWidth="1"/>
    <col min="6" max="6" width="11.1111111111111" style="3" customWidth="1"/>
    <col min="7" max="7" width="18.5185185185185" style="3" customWidth="1"/>
    <col min="8" max="8" width="72.2222222222222" style="3" customWidth="1"/>
    <col min="9" max="9" width="8.37037037037037" style="3" customWidth="1"/>
    <col min="10" max="10" width="9.99074074074074" style="3" customWidth="1"/>
    <col min="11" max="11" width="21.1111111111111" style="3" customWidth="1"/>
    <col min="12" max="12" width="17.5555555555556" style="3" customWidth="1"/>
    <col min="13" max="13" width="14.0740740740741" style="3" customWidth="1"/>
    <col min="14" max="14" width="7.03703703703704" style="3" customWidth="1"/>
    <col min="15" max="15" width="11.5185185185185" style="3" customWidth="1"/>
    <col min="16" max="16" width="15.1111111111111" style="3" customWidth="1"/>
    <col min="17" max="17" width="19.7222222222222" style="3" customWidth="1"/>
    <col min="18" max="18" width="13.6111111111111" style="3" customWidth="1"/>
    <col min="19" max="19" width="36.4166666666667" style="3" customWidth="1"/>
    <col min="20" max="20" width="25.1111111111111" style="4" hidden="1" customWidth="1"/>
    <col min="21" max="21" width="25.3703703703704" style="5" hidden="1" customWidth="1"/>
    <col min="22" max="16384" width="9" style="1"/>
  </cols>
  <sheetData>
    <row r="1" s="1" customFormat="1" ht="14" customHeight="1" spans="1:22">
      <c r="A1" s="3"/>
      <c r="B1" s="6" t="s">
        <v>0</v>
      </c>
      <c r="C1" s="6"/>
      <c r="D1" s="6"/>
      <c r="E1" s="6"/>
      <c r="F1" s="3"/>
      <c r="G1" s="3"/>
      <c r="H1" s="6" t="s">
        <v>1</v>
      </c>
      <c r="I1" s="6"/>
      <c r="J1" s="6"/>
      <c r="K1" s="6"/>
      <c r="L1" s="6"/>
      <c r="M1" s="6"/>
      <c r="N1" s="3"/>
      <c r="O1" s="3"/>
      <c r="P1" s="3"/>
      <c r="Q1" s="3"/>
      <c r="R1" s="3"/>
      <c r="S1" s="3"/>
      <c r="T1" s="4"/>
      <c r="U1" s="5"/>
    </row>
    <row r="2" s="2" customFormat="1" ht="70" customHeight="1" spans="1:22">
      <c r="A2" s="5"/>
      <c r="B2" s="7" t="s">
        <v>2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="2" customFormat="1" ht="25" customHeight="1" spans="1:22">
      <c r="A3" s="5"/>
      <c r="B3" s="8" t="s">
        <v>3</v>
      </c>
      <c r="C3" s="8"/>
      <c r="D3" s="8"/>
      <c r="E3" s="8"/>
      <c r="F3" s="8"/>
      <c r="G3" s="9"/>
      <c r="H3" s="5"/>
      <c r="I3" s="8"/>
      <c r="J3" s="8"/>
      <c r="K3" s="8" t="s">
        <v>4</v>
      </c>
      <c r="L3" s="8"/>
      <c r="M3" s="8"/>
      <c r="N3" s="8"/>
      <c r="O3" s="8"/>
      <c r="P3" s="8"/>
      <c r="Q3" s="10"/>
      <c r="R3" s="10"/>
      <c r="S3" s="10"/>
      <c r="T3" s="11"/>
      <c r="U3" s="12"/>
    </row>
    <row r="4" s="1" customFormat="1" ht="43" customHeight="1" spans="1:22">
      <c r="A4" s="13" t="s">
        <v>5</v>
      </c>
      <c r="B4" s="13" t="s">
        <v>6</v>
      </c>
      <c r="C4" s="13" t="s">
        <v>7</v>
      </c>
      <c r="D4" s="13" t="s">
        <v>8</v>
      </c>
      <c r="E4" s="13" t="s">
        <v>9</v>
      </c>
      <c r="F4" s="13" t="s">
        <v>10</v>
      </c>
      <c r="G4" s="13" t="s">
        <v>11</v>
      </c>
      <c r="H4" s="13" t="s">
        <v>12</v>
      </c>
      <c r="I4" s="13" t="s">
        <v>13</v>
      </c>
      <c r="J4" s="13" t="s">
        <v>14</v>
      </c>
      <c r="K4" s="13" t="s">
        <v>15</v>
      </c>
      <c r="L4" s="13" t="s">
        <v>16</v>
      </c>
      <c r="M4" s="13"/>
      <c r="N4" s="13"/>
      <c r="O4" s="13"/>
      <c r="P4" s="13"/>
      <c r="Q4" s="13" t="s">
        <v>17</v>
      </c>
      <c r="R4" s="13" t="s">
        <v>18</v>
      </c>
      <c r="S4" s="13" t="s">
        <v>19</v>
      </c>
      <c r="T4" s="14" t="s">
        <v>20</v>
      </c>
      <c r="U4" s="13" t="s">
        <v>21</v>
      </c>
      <c r="V4" s="13" t="s">
        <v>22</v>
      </c>
    </row>
    <row r="5" s="1" customFormat="1" ht="70" customHeight="1" spans="1:2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 t="s">
        <v>23</v>
      </c>
      <c r="M5" s="13" t="s">
        <v>24</v>
      </c>
      <c r="N5" s="13" t="s">
        <v>25</v>
      </c>
      <c r="O5" s="13" t="s">
        <v>26</v>
      </c>
      <c r="P5" s="13" t="s">
        <v>27</v>
      </c>
      <c r="Q5" s="13"/>
      <c r="R5" s="13"/>
      <c r="S5" s="13"/>
      <c r="T5" s="14"/>
      <c r="U5" s="13"/>
      <c r="V5" s="13"/>
    </row>
    <row r="6" s="1" customFormat="1" ht="58" customHeight="1" spans="1:22">
      <c r="A6" s="15" t="s">
        <v>28</v>
      </c>
      <c r="B6" s="15"/>
      <c r="C6" s="15"/>
      <c r="D6" s="15"/>
      <c r="E6" s="15"/>
      <c r="F6" s="15"/>
      <c r="G6" s="15"/>
      <c r="H6" s="15"/>
      <c r="I6" s="15"/>
      <c r="J6" s="15"/>
      <c r="K6" s="15">
        <f t="shared" ref="K6:P6" si="0">SUM(K7:K65)</f>
        <v>13801.625</v>
      </c>
      <c r="L6" s="15">
        <f t="shared" si="0"/>
        <v>840.05</v>
      </c>
      <c r="M6" s="15">
        <f t="shared" si="0"/>
        <v>2924.5</v>
      </c>
      <c r="N6" s="15">
        <f t="shared" si="0"/>
        <v>0</v>
      </c>
      <c r="O6" s="15">
        <f t="shared" si="0"/>
        <v>7850</v>
      </c>
      <c r="P6" s="15">
        <f t="shared" si="0"/>
        <v>2187.075</v>
      </c>
      <c r="Q6" s="15"/>
      <c r="R6" s="15"/>
      <c r="S6" s="15"/>
      <c r="T6" s="16"/>
      <c r="U6" s="17"/>
      <c r="V6" s="18"/>
    </row>
    <row r="7" s="1" customFormat="1" ht="61.2" spans="1:22">
      <c r="A7" s="19">
        <v>1</v>
      </c>
      <c r="B7" s="19" t="s">
        <v>29</v>
      </c>
      <c r="C7" s="19" t="s">
        <v>30</v>
      </c>
      <c r="D7" s="19" t="s">
        <v>31</v>
      </c>
      <c r="E7" s="19" t="s">
        <v>32</v>
      </c>
      <c r="F7" s="19" t="s">
        <v>33</v>
      </c>
      <c r="G7" s="19" t="s">
        <v>34</v>
      </c>
      <c r="H7" s="19" t="s">
        <v>35</v>
      </c>
      <c r="I7" s="19" t="s">
        <v>36</v>
      </c>
      <c r="J7" s="19">
        <v>17500</v>
      </c>
      <c r="K7" s="19">
        <f>SUM(L7:P7)</f>
        <v>375</v>
      </c>
      <c r="L7" s="19"/>
      <c r="M7" s="19"/>
      <c r="N7" s="19"/>
      <c r="O7" s="19">
        <v>300</v>
      </c>
      <c r="P7" s="19">
        <v>75</v>
      </c>
      <c r="Q7" s="19" t="s">
        <v>37</v>
      </c>
      <c r="R7" s="19" t="s">
        <v>38</v>
      </c>
      <c r="S7" s="19" t="s">
        <v>39</v>
      </c>
      <c r="T7" s="20">
        <v>45597</v>
      </c>
      <c r="U7" s="19" t="s">
        <v>40</v>
      </c>
      <c r="V7" s="18"/>
    </row>
    <row r="8" s="1" customFormat="1" ht="61.2" spans="1:22">
      <c r="A8" s="19">
        <v>2</v>
      </c>
      <c r="B8" s="19" t="s">
        <v>41</v>
      </c>
      <c r="C8" s="19" t="s">
        <v>42</v>
      </c>
      <c r="D8" s="19" t="s">
        <v>31</v>
      </c>
      <c r="E8" s="19" t="s">
        <v>32</v>
      </c>
      <c r="F8" s="19" t="s">
        <v>33</v>
      </c>
      <c r="G8" s="19" t="s">
        <v>43</v>
      </c>
      <c r="H8" s="19" t="s">
        <v>35</v>
      </c>
      <c r="I8" s="19" t="s">
        <v>36</v>
      </c>
      <c r="J8" s="19">
        <v>17500</v>
      </c>
      <c r="K8" s="19">
        <f t="shared" ref="K8:K39" si="1">SUM(L8:P8)</f>
        <v>375</v>
      </c>
      <c r="L8" s="19"/>
      <c r="M8" s="19"/>
      <c r="N8" s="19"/>
      <c r="O8" s="19">
        <v>300</v>
      </c>
      <c r="P8" s="19">
        <v>75</v>
      </c>
      <c r="Q8" s="19" t="s">
        <v>37</v>
      </c>
      <c r="R8" s="19" t="s">
        <v>38</v>
      </c>
      <c r="S8" s="19" t="s">
        <v>44</v>
      </c>
      <c r="T8" s="20">
        <v>45597</v>
      </c>
      <c r="U8" s="19" t="s">
        <v>40</v>
      </c>
      <c r="V8" s="18"/>
    </row>
    <row r="9" s="1" customFormat="1" ht="61.2" spans="1:22">
      <c r="A9" s="19">
        <v>3</v>
      </c>
      <c r="B9" s="19" t="s">
        <v>45</v>
      </c>
      <c r="C9" s="19" t="s">
        <v>46</v>
      </c>
      <c r="D9" s="19" t="s">
        <v>31</v>
      </c>
      <c r="E9" s="19" t="s">
        <v>32</v>
      </c>
      <c r="F9" s="19" t="s">
        <v>33</v>
      </c>
      <c r="G9" s="19" t="s">
        <v>47</v>
      </c>
      <c r="H9" s="19" t="s">
        <v>35</v>
      </c>
      <c r="I9" s="19" t="s">
        <v>36</v>
      </c>
      <c r="J9" s="19">
        <v>17500</v>
      </c>
      <c r="K9" s="19">
        <f t="shared" si="1"/>
        <v>375</v>
      </c>
      <c r="L9" s="19"/>
      <c r="M9" s="19"/>
      <c r="N9" s="19"/>
      <c r="O9" s="19">
        <v>300</v>
      </c>
      <c r="P9" s="19">
        <v>75</v>
      </c>
      <c r="Q9" s="19" t="s">
        <v>37</v>
      </c>
      <c r="R9" s="19" t="s">
        <v>38</v>
      </c>
      <c r="S9" s="19" t="s">
        <v>48</v>
      </c>
      <c r="T9" s="20">
        <v>45597</v>
      </c>
      <c r="U9" s="19" t="s">
        <v>40</v>
      </c>
      <c r="V9" s="18"/>
    </row>
    <row r="10" s="1" customFormat="1" ht="61.2" spans="1:22">
      <c r="A10" s="19">
        <v>4</v>
      </c>
      <c r="B10" s="19" t="s">
        <v>49</v>
      </c>
      <c r="C10" s="19" t="s">
        <v>50</v>
      </c>
      <c r="D10" s="19" t="s">
        <v>31</v>
      </c>
      <c r="E10" s="19" t="s">
        <v>32</v>
      </c>
      <c r="F10" s="19" t="s">
        <v>33</v>
      </c>
      <c r="G10" s="19" t="s">
        <v>51</v>
      </c>
      <c r="H10" s="19" t="s">
        <v>35</v>
      </c>
      <c r="I10" s="19" t="s">
        <v>36</v>
      </c>
      <c r="J10" s="19">
        <v>17500</v>
      </c>
      <c r="K10" s="19">
        <f t="shared" si="1"/>
        <v>375</v>
      </c>
      <c r="L10" s="19"/>
      <c r="M10" s="19"/>
      <c r="N10" s="19"/>
      <c r="O10" s="19">
        <v>300</v>
      </c>
      <c r="P10" s="19">
        <v>75</v>
      </c>
      <c r="Q10" s="19" t="s">
        <v>37</v>
      </c>
      <c r="R10" s="19" t="s">
        <v>38</v>
      </c>
      <c r="S10" s="19" t="s">
        <v>52</v>
      </c>
      <c r="T10" s="20">
        <v>45597</v>
      </c>
      <c r="U10" s="19" t="s">
        <v>40</v>
      </c>
      <c r="V10" s="18"/>
    </row>
    <row r="11" s="1" customFormat="1" ht="61.2" spans="1:22">
      <c r="A11" s="19">
        <v>5</v>
      </c>
      <c r="B11" s="19" t="s">
        <v>53</v>
      </c>
      <c r="C11" s="19" t="s">
        <v>54</v>
      </c>
      <c r="D11" s="19" t="s">
        <v>31</v>
      </c>
      <c r="E11" s="19" t="s">
        <v>32</v>
      </c>
      <c r="F11" s="19" t="s">
        <v>33</v>
      </c>
      <c r="G11" s="19" t="s">
        <v>55</v>
      </c>
      <c r="H11" s="19" t="s">
        <v>35</v>
      </c>
      <c r="I11" s="19" t="s">
        <v>36</v>
      </c>
      <c r="J11" s="19">
        <v>17500</v>
      </c>
      <c r="K11" s="19">
        <f t="shared" si="1"/>
        <v>375</v>
      </c>
      <c r="L11" s="19"/>
      <c r="M11" s="19"/>
      <c r="N11" s="19"/>
      <c r="O11" s="19">
        <v>300</v>
      </c>
      <c r="P11" s="19">
        <v>75</v>
      </c>
      <c r="Q11" s="19" t="s">
        <v>37</v>
      </c>
      <c r="R11" s="19" t="s">
        <v>38</v>
      </c>
      <c r="S11" s="19" t="s">
        <v>56</v>
      </c>
      <c r="T11" s="20">
        <v>45597</v>
      </c>
      <c r="U11" s="19" t="s">
        <v>40</v>
      </c>
      <c r="V11" s="18"/>
    </row>
    <row r="12" s="1" customFormat="1" ht="61.2" spans="1:22">
      <c r="A12" s="19">
        <v>6</v>
      </c>
      <c r="B12" s="19" t="s">
        <v>57</v>
      </c>
      <c r="C12" s="19" t="s">
        <v>58</v>
      </c>
      <c r="D12" s="19" t="s">
        <v>31</v>
      </c>
      <c r="E12" s="19" t="s">
        <v>32</v>
      </c>
      <c r="F12" s="19" t="s">
        <v>33</v>
      </c>
      <c r="G12" s="19" t="s">
        <v>59</v>
      </c>
      <c r="H12" s="19" t="s">
        <v>35</v>
      </c>
      <c r="I12" s="19" t="s">
        <v>36</v>
      </c>
      <c r="J12" s="19">
        <v>17500</v>
      </c>
      <c r="K12" s="19">
        <f t="shared" si="1"/>
        <v>375</v>
      </c>
      <c r="L12" s="19"/>
      <c r="M12" s="19"/>
      <c r="N12" s="19"/>
      <c r="O12" s="19">
        <v>300</v>
      </c>
      <c r="P12" s="19">
        <v>75</v>
      </c>
      <c r="Q12" s="19" t="s">
        <v>37</v>
      </c>
      <c r="R12" s="19" t="s">
        <v>38</v>
      </c>
      <c r="S12" s="19" t="s">
        <v>60</v>
      </c>
      <c r="T12" s="20">
        <v>45597</v>
      </c>
      <c r="U12" s="19" t="s">
        <v>40</v>
      </c>
      <c r="V12" s="18"/>
    </row>
    <row r="13" s="1" customFormat="1" ht="61.2" spans="1:22">
      <c r="A13" s="19">
        <v>7</v>
      </c>
      <c r="B13" s="19" t="s">
        <v>61</v>
      </c>
      <c r="C13" s="19" t="s">
        <v>62</v>
      </c>
      <c r="D13" s="19" t="s">
        <v>31</v>
      </c>
      <c r="E13" s="19" t="s">
        <v>63</v>
      </c>
      <c r="F13" s="19" t="s">
        <v>33</v>
      </c>
      <c r="G13" s="19" t="s">
        <v>64</v>
      </c>
      <c r="H13" s="19" t="s">
        <v>65</v>
      </c>
      <c r="I13" s="19" t="s">
        <v>66</v>
      </c>
      <c r="J13" s="19">
        <v>93</v>
      </c>
      <c r="K13" s="19">
        <f t="shared" si="1"/>
        <v>105</v>
      </c>
      <c r="L13" s="19"/>
      <c r="M13" s="19">
        <v>105</v>
      </c>
      <c r="N13" s="19"/>
      <c r="O13" s="19"/>
      <c r="P13" s="19"/>
      <c r="Q13" s="19" t="s">
        <v>37</v>
      </c>
      <c r="R13" s="19" t="s">
        <v>38</v>
      </c>
      <c r="S13" s="19" t="s">
        <v>67</v>
      </c>
      <c r="T13" s="21">
        <v>45597</v>
      </c>
      <c r="U13" s="19" t="s">
        <v>40</v>
      </c>
      <c r="V13" s="19" t="s">
        <v>68</v>
      </c>
    </row>
    <row r="14" s="1" customFormat="1" ht="102" spans="1:22">
      <c r="A14" s="19">
        <v>8</v>
      </c>
      <c r="B14" s="19" t="s">
        <v>69</v>
      </c>
      <c r="C14" s="19" t="s">
        <v>70</v>
      </c>
      <c r="D14" s="19" t="s">
        <v>71</v>
      </c>
      <c r="E14" s="19" t="s">
        <v>72</v>
      </c>
      <c r="F14" s="19" t="s">
        <v>33</v>
      </c>
      <c r="G14" s="19" t="s">
        <v>73</v>
      </c>
      <c r="H14" s="19" t="s">
        <v>74</v>
      </c>
      <c r="I14" s="19" t="s">
        <v>75</v>
      </c>
      <c r="J14" s="19">
        <v>2870</v>
      </c>
      <c r="K14" s="19">
        <f t="shared" si="1"/>
        <v>43.05</v>
      </c>
      <c r="L14" s="19">
        <v>43.05</v>
      </c>
      <c r="M14" s="19"/>
      <c r="N14" s="19"/>
      <c r="O14" s="19"/>
      <c r="P14" s="19"/>
      <c r="Q14" s="19" t="s">
        <v>37</v>
      </c>
      <c r="R14" s="19" t="s">
        <v>38</v>
      </c>
      <c r="S14" s="19" t="s">
        <v>76</v>
      </c>
      <c r="T14" s="20">
        <v>45597</v>
      </c>
      <c r="U14" s="19" t="s">
        <v>40</v>
      </c>
      <c r="V14" s="19" t="s">
        <v>68</v>
      </c>
    </row>
    <row r="15" s="1" customFormat="1" ht="102" spans="1:22">
      <c r="A15" s="19">
        <v>9</v>
      </c>
      <c r="B15" s="19" t="s">
        <v>77</v>
      </c>
      <c r="C15" s="19" t="s">
        <v>78</v>
      </c>
      <c r="D15" s="19" t="s">
        <v>71</v>
      </c>
      <c r="E15" s="19" t="s">
        <v>72</v>
      </c>
      <c r="F15" s="19" t="s">
        <v>33</v>
      </c>
      <c r="G15" s="19" t="s">
        <v>79</v>
      </c>
      <c r="H15" s="19" t="s">
        <v>80</v>
      </c>
      <c r="I15" s="19" t="s">
        <v>75</v>
      </c>
      <c r="J15" s="19">
        <v>13466</v>
      </c>
      <c r="K15" s="19">
        <f t="shared" si="1"/>
        <v>202</v>
      </c>
      <c r="L15" s="19">
        <v>202</v>
      </c>
      <c r="M15" s="19"/>
      <c r="N15" s="19"/>
      <c r="O15" s="19"/>
      <c r="P15" s="19"/>
      <c r="Q15" s="19" t="s">
        <v>81</v>
      </c>
      <c r="R15" s="19" t="s">
        <v>82</v>
      </c>
      <c r="S15" s="19" t="s">
        <v>83</v>
      </c>
      <c r="T15" s="20">
        <v>45597</v>
      </c>
      <c r="U15" s="19" t="s">
        <v>40</v>
      </c>
      <c r="V15" s="19" t="s">
        <v>68</v>
      </c>
    </row>
    <row r="16" s="1" customFormat="1" ht="61.2" spans="1:22">
      <c r="A16" s="19">
        <v>10</v>
      </c>
      <c r="B16" s="19" t="s">
        <v>84</v>
      </c>
      <c r="C16" s="19" t="s">
        <v>85</v>
      </c>
      <c r="D16" s="19" t="s">
        <v>31</v>
      </c>
      <c r="E16" s="19" t="s">
        <v>86</v>
      </c>
      <c r="F16" s="19" t="s">
        <v>33</v>
      </c>
      <c r="G16" s="19" t="s">
        <v>87</v>
      </c>
      <c r="H16" s="19" t="s">
        <v>88</v>
      </c>
      <c r="I16" s="19" t="s">
        <v>89</v>
      </c>
      <c r="J16" s="19">
        <v>9</v>
      </c>
      <c r="K16" s="19">
        <f t="shared" si="1"/>
        <v>440</v>
      </c>
      <c r="L16" s="19"/>
      <c r="M16" s="19"/>
      <c r="N16" s="19"/>
      <c r="O16" s="19">
        <v>350</v>
      </c>
      <c r="P16" s="19">
        <v>90</v>
      </c>
      <c r="Q16" s="19" t="s">
        <v>90</v>
      </c>
      <c r="R16" s="19" t="s">
        <v>91</v>
      </c>
      <c r="S16" s="19" t="s">
        <v>92</v>
      </c>
      <c r="T16" s="22">
        <v>45597</v>
      </c>
      <c r="U16" s="19" t="s">
        <v>40</v>
      </c>
      <c r="V16" s="18"/>
    </row>
    <row r="17" s="1" customFormat="1" ht="61.2" spans="1:22">
      <c r="A17" s="19">
        <v>11</v>
      </c>
      <c r="B17" s="19" t="s">
        <v>93</v>
      </c>
      <c r="C17" s="19" t="s">
        <v>94</v>
      </c>
      <c r="D17" s="19" t="s">
        <v>31</v>
      </c>
      <c r="E17" s="19" t="s">
        <v>32</v>
      </c>
      <c r="F17" s="19" t="s">
        <v>33</v>
      </c>
      <c r="G17" s="19" t="s">
        <v>95</v>
      </c>
      <c r="H17" s="19" t="s">
        <v>35</v>
      </c>
      <c r="I17" s="19" t="s">
        <v>36</v>
      </c>
      <c r="J17" s="19">
        <v>17500</v>
      </c>
      <c r="K17" s="19">
        <f t="shared" si="1"/>
        <v>375</v>
      </c>
      <c r="L17" s="19"/>
      <c r="M17" s="19"/>
      <c r="N17" s="19"/>
      <c r="O17" s="19">
        <v>300</v>
      </c>
      <c r="P17" s="19">
        <v>75</v>
      </c>
      <c r="Q17" s="19" t="s">
        <v>90</v>
      </c>
      <c r="R17" s="19" t="s">
        <v>91</v>
      </c>
      <c r="S17" s="19" t="s">
        <v>96</v>
      </c>
      <c r="T17" s="20">
        <v>45597</v>
      </c>
      <c r="U17" s="19" t="s">
        <v>40</v>
      </c>
      <c r="V17" s="18"/>
    </row>
    <row r="18" s="1" customFormat="1" ht="61.2" spans="1:22">
      <c r="A18" s="19">
        <v>12</v>
      </c>
      <c r="B18" s="19" t="s">
        <v>97</v>
      </c>
      <c r="C18" s="19" t="s">
        <v>98</v>
      </c>
      <c r="D18" s="19" t="s">
        <v>31</v>
      </c>
      <c r="E18" s="19" t="s">
        <v>32</v>
      </c>
      <c r="F18" s="19" t="s">
        <v>33</v>
      </c>
      <c r="G18" s="19" t="s">
        <v>99</v>
      </c>
      <c r="H18" s="19" t="s">
        <v>35</v>
      </c>
      <c r="I18" s="19" t="s">
        <v>36</v>
      </c>
      <c r="J18" s="19">
        <v>17500</v>
      </c>
      <c r="K18" s="19">
        <f t="shared" si="1"/>
        <v>375</v>
      </c>
      <c r="L18" s="19"/>
      <c r="M18" s="19"/>
      <c r="N18" s="19"/>
      <c r="O18" s="19">
        <v>300</v>
      </c>
      <c r="P18" s="19">
        <v>75</v>
      </c>
      <c r="Q18" s="19" t="s">
        <v>90</v>
      </c>
      <c r="R18" s="19" t="s">
        <v>91</v>
      </c>
      <c r="S18" s="19" t="s">
        <v>100</v>
      </c>
      <c r="T18" s="20">
        <v>45597</v>
      </c>
      <c r="U18" s="19" t="s">
        <v>40</v>
      </c>
      <c r="V18" s="18"/>
    </row>
    <row r="19" s="1" customFormat="1" ht="61.2" spans="1:22">
      <c r="A19" s="19">
        <v>13</v>
      </c>
      <c r="B19" s="19" t="s">
        <v>101</v>
      </c>
      <c r="C19" s="19" t="s">
        <v>102</v>
      </c>
      <c r="D19" s="19" t="s">
        <v>31</v>
      </c>
      <c r="E19" s="19" t="s">
        <v>32</v>
      </c>
      <c r="F19" s="19" t="s">
        <v>33</v>
      </c>
      <c r="G19" s="19" t="s">
        <v>103</v>
      </c>
      <c r="H19" s="19" t="s">
        <v>104</v>
      </c>
      <c r="I19" s="19" t="s">
        <v>36</v>
      </c>
      <c r="J19" s="19">
        <v>18000</v>
      </c>
      <c r="K19" s="19">
        <f t="shared" si="1"/>
        <v>375</v>
      </c>
      <c r="L19" s="19"/>
      <c r="M19" s="19"/>
      <c r="N19" s="19"/>
      <c r="O19" s="19">
        <v>300</v>
      </c>
      <c r="P19" s="19">
        <v>75</v>
      </c>
      <c r="Q19" s="19" t="s">
        <v>105</v>
      </c>
      <c r="R19" s="19" t="s">
        <v>106</v>
      </c>
      <c r="S19" s="19" t="s">
        <v>107</v>
      </c>
      <c r="T19" s="20">
        <v>45597</v>
      </c>
      <c r="U19" s="19" t="s">
        <v>40</v>
      </c>
      <c r="V19" s="18"/>
    </row>
    <row r="20" s="1" customFormat="1" ht="61.2" spans="1:22">
      <c r="A20" s="19">
        <v>14</v>
      </c>
      <c r="B20" s="19" t="s">
        <v>108</v>
      </c>
      <c r="C20" s="19" t="s">
        <v>109</v>
      </c>
      <c r="D20" s="19" t="s">
        <v>31</v>
      </c>
      <c r="E20" s="19" t="s">
        <v>32</v>
      </c>
      <c r="F20" s="19" t="s">
        <v>33</v>
      </c>
      <c r="G20" s="19" t="s">
        <v>110</v>
      </c>
      <c r="H20" s="19" t="s">
        <v>104</v>
      </c>
      <c r="I20" s="19" t="s">
        <v>36</v>
      </c>
      <c r="J20" s="19">
        <v>18000</v>
      </c>
      <c r="K20" s="19">
        <f t="shared" si="1"/>
        <v>375</v>
      </c>
      <c r="L20" s="19"/>
      <c r="M20" s="19"/>
      <c r="N20" s="19"/>
      <c r="O20" s="19">
        <v>300</v>
      </c>
      <c r="P20" s="19">
        <v>75</v>
      </c>
      <c r="Q20" s="19" t="s">
        <v>105</v>
      </c>
      <c r="R20" s="19" t="s">
        <v>106</v>
      </c>
      <c r="S20" s="19" t="s">
        <v>107</v>
      </c>
      <c r="T20" s="20">
        <v>45597</v>
      </c>
      <c r="U20" s="19" t="s">
        <v>40</v>
      </c>
      <c r="V20" s="18"/>
    </row>
    <row r="21" s="1" customFormat="1" ht="61.2" spans="1:22">
      <c r="A21" s="19">
        <v>15</v>
      </c>
      <c r="B21" s="19" t="s">
        <v>111</v>
      </c>
      <c r="C21" s="19" t="s">
        <v>112</v>
      </c>
      <c r="D21" s="19" t="s">
        <v>31</v>
      </c>
      <c r="E21" s="19" t="s">
        <v>32</v>
      </c>
      <c r="F21" s="19" t="s">
        <v>33</v>
      </c>
      <c r="G21" s="19" t="s">
        <v>113</v>
      </c>
      <c r="H21" s="19" t="s">
        <v>104</v>
      </c>
      <c r="I21" s="19" t="s">
        <v>36</v>
      </c>
      <c r="J21" s="19">
        <v>18000</v>
      </c>
      <c r="K21" s="19">
        <f t="shared" si="1"/>
        <v>375</v>
      </c>
      <c r="L21" s="19"/>
      <c r="M21" s="19"/>
      <c r="N21" s="19"/>
      <c r="O21" s="19">
        <v>300</v>
      </c>
      <c r="P21" s="19">
        <v>75</v>
      </c>
      <c r="Q21" s="19" t="s">
        <v>105</v>
      </c>
      <c r="R21" s="19" t="s">
        <v>106</v>
      </c>
      <c r="S21" s="19" t="s">
        <v>107</v>
      </c>
      <c r="T21" s="20">
        <v>45597</v>
      </c>
      <c r="U21" s="19" t="s">
        <v>40</v>
      </c>
      <c r="V21" s="18"/>
    </row>
    <row r="22" s="1" customFormat="1" ht="61.2" spans="1:22">
      <c r="A22" s="19">
        <v>16</v>
      </c>
      <c r="B22" s="19" t="s">
        <v>114</v>
      </c>
      <c r="C22" s="19" t="s">
        <v>115</v>
      </c>
      <c r="D22" s="19" t="s">
        <v>31</v>
      </c>
      <c r="E22" s="19" t="s">
        <v>32</v>
      </c>
      <c r="F22" s="19" t="s">
        <v>33</v>
      </c>
      <c r="G22" s="19" t="s">
        <v>116</v>
      </c>
      <c r="H22" s="19" t="s">
        <v>104</v>
      </c>
      <c r="I22" s="19" t="s">
        <v>36</v>
      </c>
      <c r="J22" s="19">
        <v>18000</v>
      </c>
      <c r="K22" s="19">
        <f t="shared" si="1"/>
        <v>375</v>
      </c>
      <c r="L22" s="19"/>
      <c r="M22" s="19"/>
      <c r="N22" s="19"/>
      <c r="O22" s="19">
        <v>300</v>
      </c>
      <c r="P22" s="19">
        <v>75</v>
      </c>
      <c r="Q22" s="19" t="s">
        <v>105</v>
      </c>
      <c r="R22" s="19" t="s">
        <v>106</v>
      </c>
      <c r="S22" s="19" t="s">
        <v>117</v>
      </c>
      <c r="T22" s="20">
        <v>45597</v>
      </c>
      <c r="U22" s="19" t="s">
        <v>40</v>
      </c>
      <c r="V22" s="18"/>
    </row>
    <row r="23" s="1" customFormat="1" ht="61.2" spans="1:22">
      <c r="A23" s="19">
        <v>17</v>
      </c>
      <c r="B23" s="19" t="s">
        <v>118</v>
      </c>
      <c r="C23" s="19" t="s">
        <v>119</v>
      </c>
      <c r="D23" s="19" t="s">
        <v>31</v>
      </c>
      <c r="E23" s="19" t="s">
        <v>32</v>
      </c>
      <c r="F23" s="19" t="s">
        <v>33</v>
      </c>
      <c r="G23" s="19" t="s">
        <v>120</v>
      </c>
      <c r="H23" s="19" t="s">
        <v>121</v>
      </c>
      <c r="I23" s="19" t="s">
        <v>36</v>
      </c>
      <c r="J23" s="19">
        <v>11000</v>
      </c>
      <c r="K23" s="19">
        <f t="shared" si="1"/>
        <v>198</v>
      </c>
      <c r="L23" s="19"/>
      <c r="M23" s="19">
        <v>198</v>
      </c>
      <c r="N23" s="19"/>
      <c r="O23" s="19"/>
      <c r="P23" s="19"/>
      <c r="Q23" s="19" t="s">
        <v>105</v>
      </c>
      <c r="R23" s="19" t="s">
        <v>106</v>
      </c>
      <c r="S23" s="19" t="s">
        <v>122</v>
      </c>
      <c r="T23" s="21">
        <v>45597</v>
      </c>
      <c r="U23" s="19" t="s">
        <v>40</v>
      </c>
      <c r="V23" s="19" t="s">
        <v>68</v>
      </c>
    </row>
    <row r="24" s="1" customFormat="1" ht="102" spans="1:22">
      <c r="A24" s="19">
        <v>18</v>
      </c>
      <c r="B24" s="19" t="s">
        <v>123</v>
      </c>
      <c r="C24" s="19" t="s">
        <v>124</v>
      </c>
      <c r="D24" s="19" t="s">
        <v>71</v>
      </c>
      <c r="E24" s="19" t="s">
        <v>72</v>
      </c>
      <c r="F24" s="19" t="s">
        <v>33</v>
      </c>
      <c r="G24" s="19" t="s">
        <v>125</v>
      </c>
      <c r="H24" s="19" t="s">
        <v>126</v>
      </c>
      <c r="I24" s="19" t="s">
        <v>75</v>
      </c>
      <c r="J24" s="19">
        <v>3200</v>
      </c>
      <c r="K24" s="19">
        <f t="shared" si="1"/>
        <v>48</v>
      </c>
      <c r="L24" s="19"/>
      <c r="M24" s="19">
        <v>48</v>
      </c>
      <c r="N24" s="19"/>
      <c r="O24" s="19"/>
      <c r="P24" s="19"/>
      <c r="Q24" s="19" t="s">
        <v>127</v>
      </c>
      <c r="R24" s="19" t="s">
        <v>128</v>
      </c>
      <c r="S24" s="19" t="s">
        <v>129</v>
      </c>
      <c r="T24" s="20">
        <v>45597</v>
      </c>
      <c r="U24" s="19" t="s">
        <v>40</v>
      </c>
      <c r="V24" s="19" t="s">
        <v>68</v>
      </c>
    </row>
    <row r="25" s="1" customFormat="1" ht="61.2" spans="1:22">
      <c r="A25" s="19">
        <v>19</v>
      </c>
      <c r="B25" s="19" t="s">
        <v>130</v>
      </c>
      <c r="C25" s="19" t="s">
        <v>131</v>
      </c>
      <c r="D25" s="19" t="s">
        <v>31</v>
      </c>
      <c r="E25" s="19" t="s">
        <v>132</v>
      </c>
      <c r="F25" s="19" t="s">
        <v>33</v>
      </c>
      <c r="G25" s="19" t="s">
        <v>133</v>
      </c>
      <c r="H25" s="19" t="s">
        <v>134</v>
      </c>
      <c r="I25" s="19" t="s">
        <v>135</v>
      </c>
      <c r="J25" s="19">
        <v>400</v>
      </c>
      <c r="K25" s="19">
        <f t="shared" si="1"/>
        <v>120</v>
      </c>
      <c r="L25" s="19"/>
      <c r="M25" s="19">
        <v>120</v>
      </c>
      <c r="N25" s="19"/>
      <c r="O25" s="19"/>
      <c r="P25" s="19"/>
      <c r="Q25" s="19" t="s">
        <v>37</v>
      </c>
      <c r="R25" s="19" t="s">
        <v>38</v>
      </c>
      <c r="S25" s="19" t="s">
        <v>136</v>
      </c>
      <c r="T25" s="21">
        <v>45597</v>
      </c>
      <c r="U25" s="19" t="s">
        <v>40</v>
      </c>
      <c r="V25" s="19" t="s">
        <v>68</v>
      </c>
    </row>
    <row r="26" s="1" customFormat="1" ht="61.2" spans="1:22">
      <c r="A26" s="19">
        <v>20</v>
      </c>
      <c r="B26" s="19" t="s">
        <v>137</v>
      </c>
      <c r="C26" s="19" t="s">
        <v>138</v>
      </c>
      <c r="D26" s="19" t="s">
        <v>71</v>
      </c>
      <c r="E26" s="19" t="s">
        <v>139</v>
      </c>
      <c r="F26" s="19" t="s">
        <v>33</v>
      </c>
      <c r="G26" s="19" t="s">
        <v>140</v>
      </c>
      <c r="H26" s="19" t="s">
        <v>141</v>
      </c>
      <c r="I26" s="19" t="s">
        <v>36</v>
      </c>
      <c r="J26" s="19">
        <v>3000</v>
      </c>
      <c r="K26" s="19">
        <f t="shared" si="1"/>
        <v>2500</v>
      </c>
      <c r="L26" s="19"/>
      <c r="M26" s="19"/>
      <c r="N26" s="19"/>
      <c r="O26" s="19">
        <v>2000</v>
      </c>
      <c r="P26" s="19">
        <v>500</v>
      </c>
      <c r="Q26" s="19" t="s">
        <v>142</v>
      </c>
      <c r="R26" s="19" t="s">
        <v>143</v>
      </c>
      <c r="S26" s="19" t="s">
        <v>144</v>
      </c>
      <c r="T26" s="23">
        <v>45597</v>
      </c>
      <c r="U26" s="19" t="s">
        <v>40</v>
      </c>
      <c r="V26" s="19"/>
    </row>
    <row r="27" s="1" customFormat="1" ht="61.2" spans="1:22">
      <c r="A27" s="19">
        <v>21</v>
      </c>
      <c r="B27" s="19" t="s">
        <v>145</v>
      </c>
      <c r="C27" s="19" t="s">
        <v>146</v>
      </c>
      <c r="D27" s="19" t="s">
        <v>31</v>
      </c>
      <c r="E27" s="19" t="s">
        <v>32</v>
      </c>
      <c r="F27" s="19" t="s">
        <v>33</v>
      </c>
      <c r="G27" s="19" t="s">
        <v>147</v>
      </c>
      <c r="H27" s="19" t="s">
        <v>148</v>
      </c>
      <c r="I27" s="19" t="s">
        <v>149</v>
      </c>
      <c r="J27" s="19">
        <v>10500</v>
      </c>
      <c r="K27" s="19">
        <f t="shared" si="1"/>
        <v>99</v>
      </c>
      <c r="L27" s="19"/>
      <c r="M27" s="19">
        <v>99</v>
      </c>
      <c r="N27" s="19"/>
      <c r="O27" s="19"/>
      <c r="P27" s="19"/>
      <c r="Q27" s="19" t="s">
        <v>105</v>
      </c>
      <c r="R27" s="19" t="s">
        <v>106</v>
      </c>
      <c r="S27" s="19" t="s">
        <v>150</v>
      </c>
      <c r="T27" s="21">
        <v>45597</v>
      </c>
      <c r="U27" s="19" t="s">
        <v>40</v>
      </c>
      <c r="V27" s="19" t="s">
        <v>68</v>
      </c>
    </row>
    <row r="28" s="1" customFormat="1" ht="61.2" spans="1:22">
      <c r="A28" s="19">
        <v>22</v>
      </c>
      <c r="B28" s="19" t="s">
        <v>151</v>
      </c>
      <c r="C28" s="19" t="s">
        <v>152</v>
      </c>
      <c r="D28" s="19" t="s">
        <v>31</v>
      </c>
      <c r="E28" s="19" t="s">
        <v>132</v>
      </c>
      <c r="F28" s="19" t="s">
        <v>33</v>
      </c>
      <c r="G28" s="19" t="s">
        <v>153</v>
      </c>
      <c r="H28" s="19" t="s">
        <v>154</v>
      </c>
      <c r="I28" s="19" t="s">
        <v>135</v>
      </c>
      <c r="J28" s="19">
        <v>500</v>
      </c>
      <c r="K28" s="19">
        <f t="shared" si="1"/>
        <v>150</v>
      </c>
      <c r="L28" s="19"/>
      <c r="M28" s="19">
        <v>150</v>
      </c>
      <c r="N28" s="19"/>
      <c r="O28" s="19"/>
      <c r="P28" s="19"/>
      <c r="Q28" s="19" t="s">
        <v>90</v>
      </c>
      <c r="R28" s="19" t="s">
        <v>91</v>
      </c>
      <c r="S28" s="19" t="s">
        <v>155</v>
      </c>
      <c r="T28" s="21">
        <v>45597</v>
      </c>
      <c r="U28" s="19" t="s">
        <v>40</v>
      </c>
      <c r="V28" s="19" t="s">
        <v>68</v>
      </c>
    </row>
    <row r="29" s="1" customFormat="1" ht="61.2" spans="1:22">
      <c r="A29" s="19">
        <v>23</v>
      </c>
      <c r="B29" s="19" t="s">
        <v>156</v>
      </c>
      <c r="C29" s="19" t="s">
        <v>157</v>
      </c>
      <c r="D29" s="19" t="s">
        <v>31</v>
      </c>
      <c r="E29" s="19" t="s">
        <v>132</v>
      </c>
      <c r="F29" s="19" t="s">
        <v>33</v>
      </c>
      <c r="G29" s="19" t="s">
        <v>64</v>
      </c>
      <c r="H29" s="19" t="s">
        <v>158</v>
      </c>
      <c r="I29" s="19" t="s">
        <v>135</v>
      </c>
      <c r="J29" s="19">
        <v>340</v>
      </c>
      <c r="K29" s="19">
        <f t="shared" si="1"/>
        <v>102</v>
      </c>
      <c r="L29" s="19"/>
      <c r="M29" s="19">
        <v>102</v>
      </c>
      <c r="N29" s="19"/>
      <c r="O29" s="19"/>
      <c r="P29" s="19"/>
      <c r="Q29" s="19" t="s">
        <v>37</v>
      </c>
      <c r="R29" s="19" t="s">
        <v>38</v>
      </c>
      <c r="S29" s="19" t="s">
        <v>159</v>
      </c>
      <c r="T29" s="21">
        <v>45597</v>
      </c>
      <c r="U29" s="19" t="s">
        <v>40</v>
      </c>
      <c r="V29" s="19" t="s">
        <v>68</v>
      </c>
    </row>
    <row r="30" ht="102" spans="1:22">
      <c r="A30" s="19">
        <v>24</v>
      </c>
      <c r="B30" s="19" t="s">
        <v>160</v>
      </c>
      <c r="C30" s="19" t="s">
        <v>161</v>
      </c>
      <c r="D30" s="19" t="s">
        <v>31</v>
      </c>
      <c r="E30" s="19" t="s">
        <v>32</v>
      </c>
      <c r="F30" s="19" t="s">
        <v>33</v>
      </c>
      <c r="G30" s="19" t="s">
        <v>162</v>
      </c>
      <c r="H30" s="19" t="s">
        <v>163</v>
      </c>
      <c r="I30" s="19" t="s">
        <v>36</v>
      </c>
      <c r="J30" s="19">
        <v>18000</v>
      </c>
      <c r="K30" s="19">
        <f t="shared" si="1"/>
        <v>375</v>
      </c>
      <c r="L30" s="19"/>
      <c r="M30" s="19"/>
      <c r="N30" s="19"/>
      <c r="O30" s="19">
        <v>300</v>
      </c>
      <c r="P30" s="19">
        <v>75</v>
      </c>
      <c r="Q30" s="19" t="s">
        <v>81</v>
      </c>
      <c r="R30" s="19" t="s">
        <v>82</v>
      </c>
      <c r="S30" s="19" t="s">
        <v>164</v>
      </c>
      <c r="T30" s="20">
        <v>45597</v>
      </c>
      <c r="U30" s="19" t="s">
        <v>40</v>
      </c>
      <c r="V30" s="18"/>
    </row>
    <row r="31" ht="61.2" spans="1:22">
      <c r="A31" s="19">
        <v>25</v>
      </c>
      <c r="B31" s="19" t="s">
        <v>165</v>
      </c>
      <c r="C31" s="19" t="s">
        <v>166</v>
      </c>
      <c r="D31" s="19" t="s">
        <v>31</v>
      </c>
      <c r="E31" s="19" t="s">
        <v>32</v>
      </c>
      <c r="F31" s="19" t="s">
        <v>33</v>
      </c>
      <c r="G31" s="19" t="s">
        <v>133</v>
      </c>
      <c r="H31" s="19" t="s">
        <v>35</v>
      </c>
      <c r="I31" s="19" t="s">
        <v>36</v>
      </c>
      <c r="J31" s="19">
        <v>17500</v>
      </c>
      <c r="K31" s="19">
        <f t="shared" si="1"/>
        <v>375</v>
      </c>
      <c r="L31" s="19"/>
      <c r="M31" s="19"/>
      <c r="N31" s="19"/>
      <c r="O31" s="19">
        <v>300</v>
      </c>
      <c r="P31" s="19">
        <v>75</v>
      </c>
      <c r="Q31" s="19" t="s">
        <v>37</v>
      </c>
      <c r="R31" s="19" t="s">
        <v>167</v>
      </c>
      <c r="S31" s="19" t="s">
        <v>168</v>
      </c>
      <c r="T31" s="20">
        <v>45597</v>
      </c>
      <c r="U31" s="19" t="s">
        <v>40</v>
      </c>
      <c r="V31" s="18"/>
    </row>
    <row r="32" ht="81.6" spans="1:22">
      <c r="A32" s="19">
        <v>26</v>
      </c>
      <c r="B32" s="19" t="s">
        <v>169</v>
      </c>
      <c r="C32" s="19" t="s">
        <v>170</v>
      </c>
      <c r="D32" s="19" t="s">
        <v>31</v>
      </c>
      <c r="E32" s="19" t="s">
        <v>171</v>
      </c>
      <c r="F32" s="19" t="s">
        <v>33</v>
      </c>
      <c r="G32" s="19" t="s">
        <v>172</v>
      </c>
      <c r="H32" s="19" t="s">
        <v>173</v>
      </c>
      <c r="I32" s="19" t="s">
        <v>89</v>
      </c>
      <c r="J32" s="19">
        <v>1.8</v>
      </c>
      <c r="K32" s="19">
        <f t="shared" si="1"/>
        <v>750</v>
      </c>
      <c r="L32" s="19"/>
      <c r="M32" s="19"/>
      <c r="N32" s="19"/>
      <c r="O32" s="19">
        <v>600</v>
      </c>
      <c r="P32" s="19">
        <v>150</v>
      </c>
      <c r="Q32" s="19" t="s">
        <v>127</v>
      </c>
      <c r="R32" s="19" t="s">
        <v>128</v>
      </c>
      <c r="S32" s="19" t="s">
        <v>174</v>
      </c>
      <c r="T32" s="21">
        <v>45597</v>
      </c>
      <c r="U32" s="19" t="s">
        <v>40</v>
      </c>
      <c r="V32" s="18"/>
    </row>
    <row r="33" ht="61.2" spans="1:22">
      <c r="A33" s="19">
        <v>27</v>
      </c>
      <c r="B33" s="19" t="s">
        <v>175</v>
      </c>
      <c r="C33" s="19" t="s">
        <v>176</v>
      </c>
      <c r="D33" s="19" t="s">
        <v>31</v>
      </c>
      <c r="E33" s="19" t="s">
        <v>177</v>
      </c>
      <c r="F33" s="19" t="s">
        <v>33</v>
      </c>
      <c r="G33" s="19" t="s">
        <v>178</v>
      </c>
      <c r="H33" s="19" t="s">
        <v>179</v>
      </c>
      <c r="I33" s="19" t="s">
        <v>89</v>
      </c>
      <c r="J33" s="19">
        <v>6</v>
      </c>
      <c r="K33" s="19">
        <f t="shared" si="1"/>
        <v>250</v>
      </c>
      <c r="L33" s="19"/>
      <c r="M33" s="19"/>
      <c r="N33" s="19"/>
      <c r="O33" s="19">
        <v>200</v>
      </c>
      <c r="P33" s="19">
        <v>50</v>
      </c>
      <c r="Q33" s="19" t="s">
        <v>127</v>
      </c>
      <c r="R33" s="19" t="s">
        <v>128</v>
      </c>
      <c r="S33" s="19" t="s">
        <v>180</v>
      </c>
      <c r="T33" s="21">
        <v>45597</v>
      </c>
      <c r="U33" s="19" t="s">
        <v>40</v>
      </c>
      <c r="V33" s="18"/>
    </row>
    <row r="34" ht="61.2" spans="1:22">
      <c r="A34" s="24">
        <v>28</v>
      </c>
      <c r="B34" s="24" t="s">
        <v>181</v>
      </c>
      <c r="C34" s="24" t="s">
        <v>182</v>
      </c>
      <c r="D34" s="24" t="s">
        <v>31</v>
      </c>
      <c r="E34" s="24" t="s">
        <v>32</v>
      </c>
      <c r="F34" s="24" t="s">
        <v>33</v>
      </c>
      <c r="G34" s="24" t="s">
        <v>183</v>
      </c>
      <c r="H34" s="24" t="s">
        <v>184</v>
      </c>
      <c r="I34" s="24" t="s">
        <v>36</v>
      </c>
      <c r="J34" s="24">
        <v>5000</v>
      </c>
      <c r="K34" s="19">
        <f t="shared" si="1"/>
        <v>125</v>
      </c>
      <c r="L34" s="24"/>
      <c r="M34" s="24"/>
      <c r="N34" s="24"/>
      <c r="O34" s="24">
        <v>100</v>
      </c>
      <c r="P34" s="24">
        <v>25</v>
      </c>
      <c r="Q34" s="24" t="s">
        <v>127</v>
      </c>
      <c r="R34" s="24" t="s">
        <v>128</v>
      </c>
      <c r="S34" s="24" t="s">
        <v>185</v>
      </c>
      <c r="T34" s="21">
        <v>45597</v>
      </c>
      <c r="U34" s="19" t="s">
        <v>40</v>
      </c>
      <c r="V34" s="18"/>
    </row>
    <row r="35" ht="61.2" spans="1:22">
      <c r="A35" s="19">
        <v>29</v>
      </c>
      <c r="B35" s="19" t="s">
        <v>186</v>
      </c>
      <c r="C35" s="19" t="s">
        <v>187</v>
      </c>
      <c r="D35" s="19" t="s">
        <v>31</v>
      </c>
      <c r="E35" s="19" t="s">
        <v>32</v>
      </c>
      <c r="F35" s="19" t="s">
        <v>33</v>
      </c>
      <c r="G35" s="19" t="s">
        <v>178</v>
      </c>
      <c r="H35" s="19" t="s">
        <v>184</v>
      </c>
      <c r="I35" s="19" t="s">
        <v>36</v>
      </c>
      <c r="J35" s="19">
        <v>5000</v>
      </c>
      <c r="K35" s="19">
        <f t="shared" si="1"/>
        <v>125</v>
      </c>
      <c r="L35" s="19"/>
      <c r="M35" s="19"/>
      <c r="N35" s="19"/>
      <c r="O35" s="19">
        <v>100</v>
      </c>
      <c r="P35" s="19">
        <v>25</v>
      </c>
      <c r="Q35" s="19" t="s">
        <v>127</v>
      </c>
      <c r="R35" s="19" t="s">
        <v>128</v>
      </c>
      <c r="S35" s="19" t="s">
        <v>188</v>
      </c>
      <c r="T35" s="21">
        <v>45597</v>
      </c>
      <c r="U35" s="19" t="s">
        <v>40</v>
      </c>
      <c r="V35" s="18"/>
    </row>
    <row r="36" ht="61.2" spans="1:22">
      <c r="A36" s="19">
        <v>30</v>
      </c>
      <c r="B36" s="19" t="s">
        <v>189</v>
      </c>
      <c r="C36" s="19" t="s">
        <v>190</v>
      </c>
      <c r="D36" s="19" t="s">
        <v>31</v>
      </c>
      <c r="E36" s="19" t="s">
        <v>32</v>
      </c>
      <c r="F36" s="19" t="s">
        <v>33</v>
      </c>
      <c r="G36" s="19" t="s">
        <v>191</v>
      </c>
      <c r="H36" s="19" t="s">
        <v>192</v>
      </c>
      <c r="I36" s="19" t="s">
        <v>36</v>
      </c>
      <c r="J36" s="19">
        <v>18000</v>
      </c>
      <c r="K36" s="19">
        <f t="shared" si="1"/>
        <v>375</v>
      </c>
      <c r="L36" s="19"/>
      <c r="M36" s="19"/>
      <c r="N36" s="19"/>
      <c r="O36" s="19">
        <v>300</v>
      </c>
      <c r="P36" s="19">
        <v>75</v>
      </c>
      <c r="Q36" s="19" t="s">
        <v>127</v>
      </c>
      <c r="R36" s="19" t="s">
        <v>128</v>
      </c>
      <c r="S36" s="19" t="s">
        <v>193</v>
      </c>
      <c r="T36" s="21">
        <v>45597</v>
      </c>
      <c r="U36" s="19" t="s">
        <v>40</v>
      </c>
      <c r="V36" s="18"/>
    </row>
    <row r="37" ht="61.2" spans="1:22">
      <c r="A37" s="19">
        <v>31</v>
      </c>
      <c r="B37" s="19" t="s">
        <v>194</v>
      </c>
      <c r="C37" s="19" t="s">
        <v>195</v>
      </c>
      <c r="D37" s="19" t="s">
        <v>31</v>
      </c>
      <c r="E37" s="19" t="s">
        <v>196</v>
      </c>
      <c r="F37" s="19" t="s">
        <v>33</v>
      </c>
      <c r="G37" s="19" t="s">
        <v>64</v>
      </c>
      <c r="H37" s="19" t="s">
        <v>197</v>
      </c>
      <c r="I37" s="19" t="s">
        <v>36</v>
      </c>
      <c r="J37" s="19">
        <v>14200</v>
      </c>
      <c r="K37" s="19">
        <f t="shared" si="1"/>
        <v>130</v>
      </c>
      <c r="L37" s="19"/>
      <c r="M37" s="19">
        <v>130</v>
      </c>
      <c r="N37" s="19"/>
      <c r="O37" s="19"/>
      <c r="P37" s="19"/>
      <c r="Q37" s="19" t="s">
        <v>37</v>
      </c>
      <c r="R37" s="19" t="s">
        <v>38</v>
      </c>
      <c r="S37" s="19" t="s">
        <v>198</v>
      </c>
      <c r="T37" s="19"/>
      <c r="U37" s="19"/>
      <c r="V37" s="18"/>
    </row>
    <row r="38" ht="102" spans="1:22">
      <c r="A38" s="19">
        <v>32</v>
      </c>
      <c r="B38" s="19" t="s">
        <v>199</v>
      </c>
      <c r="C38" s="19" t="s">
        <v>200</v>
      </c>
      <c r="D38" s="19" t="s">
        <v>31</v>
      </c>
      <c r="E38" s="19" t="s">
        <v>201</v>
      </c>
      <c r="F38" s="19" t="s">
        <v>33</v>
      </c>
      <c r="G38" s="19" t="s">
        <v>51</v>
      </c>
      <c r="H38" s="19" t="s">
        <v>202</v>
      </c>
      <c r="I38" s="19" t="s">
        <v>203</v>
      </c>
      <c r="J38" s="19">
        <v>1</v>
      </c>
      <c r="K38" s="19">
        <f t="shared" si="1"/>
        <v>10</v>
      </c>
      <c r="L38" s="19"/>
      <c r="M38" s="19">
        <v>10</v>
      </c>
      <c r="N38" s="19"/>
      <c r="O38" s="19"/>
      <c r="P38" s="19"/>
      <c r="Q38" s="19" t="s">
        <v>37</v>
      </c>
      <c r="R38" s="19" t="s">
        <v>38</v>
      </c>
      <c r="S38" s="19" t="s">
        <v>204</v>
      </c>
      <c r="T38" s="19"/>
      <c r="U38" s="19"/>
      <c r="V38" s="18"/>
    </row>
    <row r="39" ht="81.6" spans="1:22">
      <c r="A39" s="19">
        <v>33</v>
      </c>
      <c r="B39" s="19" t="s">
        <v>205</v>
      </c>
      <c r="C39" s="19" t="s">
        <v>206</v>
      </c>
      <c r="D39" s="19" t="s">
        <v>31</v>
      </c>
      <c r="E39" s="19" t="s">
        <v>86</v>
      </c>
      <c r="F39" s="19" t="s">
        <v>33</v>
      </c>
      <c r="G39" s="19" t="s">
        <v>64</v>
      </c>
      <c r="H39" s="19" t="s">
        <v>207</v>
      </c>
      <c r="I39" s="19" t="s">
        <v>208</v>
      </c>
      <c r="J39" s="19">
        <v>28</v>
      </c>
      <c r="K39" s="19">
        <f t="shared" si="1"/>
        <v>38</v>
      </c>
      <c r="L39" s="19"/>
      <c r="M39" s="19">
        <v>38</v>
      </c>
      <c r="N39" s="19"/>
      <c r="O39" s="19"/>
      <c r="P39" s="19"/>
      <c r="Q39" s="19" t="s">
        <v>37</v>
      </c>
      <c r="R39" s="19" t="s">
        <v>38</v>
      </c>
      <c r="S39" s="19" t="s">
        <v>209</v>
      </c>
      <c r="T39" s="19"/>
      <c r="U39" s="19"/>
      <c r="V39" s="18"/>
    </row>
    <row r="40" ht="61.2" spans="1:22">
      <c r="A40" s="19">
        <v>34</v>
      </c>
      <c r="B40" s="19" t="s">
        <v>210</v>
      </c>
      <c r="C40" s="19" t="s">
        <v>211</v>
      </c>
      <c r="D40" s="19" t="s">
        <v>31</v>
      </c>
      <c r="E40" s="19" t="s">
        <v>196</v>
      </c>
      <c r="F40" s="19" t="s">
        <v>33</v>
      </c>
      <c r="G40" s="19" t="s">
        <v>133</v>
      </c>
      <c r="H40" s="19" t="s">
        <v>212</v>
      </c>
      <c r="I40" s="19" t="s">
        <v>89</v>
      </c>
      <c r="J40" s="19">
        <v>2.2</v>
      </c>
      <c r="K40" s="19">
        <f t="shared" ref="K40:K65" si="2">SUM(L40:P40)</f>
        <v>24</v>
      </c>
      <c r="L40" s="19"/>
      <c r="M40" s="19">
        <v>24</v>
      </c>
      <c r="N40" s="19"/>
      <c r="O40" s="19"/>
      <c r="P40" s="19"/>
      <c r="Q40" s="19" t="s">
        <v>37</v>
      </c>
      <c r="R40" s="19" t="s">
        <v>38</v>
      </c>
      <c r="S40" s="19" t="s">
        <v>213</v>
      </c>
      <c r="T40" s="19"/>
      <c r="U40" s="19"/>
      <c r="V40" s="18"/>
    </row>
    <row r="41" ht="61.2" spans="1:22">
      <c r="A41" s="19">
        <v>35</v>
      </c>
      <c r="B41" s="19" t="s">
        <v>214</v>
      </c>
      <c r="C41" s="19" t="s">
        <v>215</v>
      </c>
      <c r="D41" s="19" t="s">
        <v>31</v>
      </c>
      <c r="E41" s="19" t="s">
        <v>216</v>
      </c>
      <c r="F41" s="19" t="s">
        <v>33</v>
      </c>
      <c r="G41" s="19" t="s">
        <v>217</v>
      </c>
      <c r="H41" s="19" t="s">
        <v>218</v>
      </c>
      <c r="I41" s="19" t="s">
        <v>219</v>
      </c>
      <c r="J41" s="19">
        <v>200</v>
      </c>
      <c r="K41" s="19">
        <f t="shared" si="2"/>
        <v>40</v>
      </c>
      <c r="L41" s="19"/>
      <c r="M41" s="19">
        <v>40</v>
      </c>
      <c r="N41" s="19"/>
      <c r="O41" s="19"/>
      <c r="P41" s="19"/>
      <c r="Q41" s="19" t="s">
        <v>81</v>
      </c>
      <c r="R41" s="19" t="s">
        <v>82</v>
      </c>
      <c r="S41" s="19" t="s">
        <v>220</v>
      </c>
      <c r="T41" s="19"/>
      <c r="U41" s="19"/>
      <c r="V41" s="18"/>
    </row>
    <row r="42" ht="102" spans="1:22">
      <c r="A42" s="19">
        <v>36</v>
      </c>
      <c r="B42" s="19" t="s">
        <v>221</v>
      </c>
      <c r="C42" s="19" t="s">
        <v>222</v>
      </c>
      <c r="D42" s="19" t="s">
        <v>31</v>
      </c>
      <c r="E42" s="19" t="s">
        <v>132</v>
      </c>
      <c r="F42" s="19" t="s">
        <v>33</v>
      </c>
      <c r="G42" s="19" t="s">
        <v>223</v>
      </c>
      <c r="H42" s="19" t="s">
        <v>224</v>
      </c>
      <c r="I42" s="19" t="s">
        <v>135</v>
      </c>
      <c r="J42" s="19">
        <v>336</v>
      </c>
      <c r="K42" s="19">
        <f t="shared" si="2"/>
        <v>201</v>
      </c>
      <c r="L42" s="19"/>
      <c r="M42" s="19">
        <v>201</v>
      </c>
      <c r="N42" s="19"/>
      <c r="O42" s="19"/>
      <c r="P42" s="19"/>
      <c r="Q42" s="19" t="s">
        <v>81</v>
      </c>
      <c r="R42" s="19" t="s">
        <v>82</v>
      </c>
      <c r="S42" s="19" t="s">
        <v>225</v>
      </c>
      <c r="T42" s="19"/>
      <c r="U42" s="19"/>
      <c r="V42" s="18"/>
    </row>
    <row r="43" ht="61.2" spans="1:22">
      <c r="A43" s="19">
        <v>37</v>
      </c>
      <c r="B43" s="19" t="s">
        <v>226</v>
      </c>
      <c r="C43" s="19" t="s">
        <v>227</v>
      </c>
      <c r="D43" s="19" t="s">
        <v>31</v>
      </c>
      <c r="E43" s="19" t="s">
        <v>216</v>
      </c>
      <c r="F43" s="19" t="s">
        <v>33</v>
      </c>
      <c r="G43" s="19" t="s">
        <v>228</v>
      </c>
      <c r="H43" s="19" t="s">
        <v>229</v>
      </c>
      <c r="I43" s="19" t="s">
        <v>89</v>
      </c>
      <c r="J43" s="19">
        <v>15</v>
      </c>
      <c r="K43" s="19">
        <f t="shared" si="2"/>
        <v>225</v>
      </c>
      <c r="L43" s="19"/>
      <c r="M43" s="19">
        <v>225</v>
      </c>
      <c r="N43" s="19"/>
      <c r="O43" s="19"/>
      <c r="P43" s="19"/>
      <c r="Q43" s="19" t="s">
        <v>81</v>
      </c>
      <c r="R43" s="19" t="s">
        <v>82</v>
      </c>
      <c r="S43" s="19" t="s">
        <v>230</v>
      </c>
      <c r="T43" s="19"/>
      <c r="U43" s="19"/>
      <c r="V43" s="18"/>
    </row>
    <row r="44" ht="61.2" spans="1:22">
      <c r="A44" s="19">
        <v>38</v>
      </c>
      <c r="B44" s="19" t="s">
        <v>231</v>
      </c>
      <c r="C44" s="19" t="s">
        <v>232</v>
      </c>
      <c r="D44" s="19" t="s">
        <v>31</v>
      </c>
      <c r="E44" s="19" t="s">
        <v>216</v>
      </c>
      <c r="F44" s="19" t="s">
        <v>33</v>
      </c>
      <c r="G44" s="19" t="s">
        <v>228</v>
      </c>
      <c r="H44" s="19" t="s">
        <v>233</v>
      </c>
      <c r="I44" s="19" t="s">
        <v>36</v>
      </c>
      <c r="J44" s="19">
        <v>7500</v>
      </c>
      <c r="K44" s="19">
        <f t="shared" si="2"/>
        <v>53</v>
      </c>
      <c r="L44" s="19"/>
      <c r="M44" s="19">
        <v>53</v>
      </c>
      <c r="N44" s="19"/>
      <c r="O44" s="19"/>
      <c r="P44" s="19"/>
      <c r="Q44" s="19" t="s">
        <v>81</v>
      </c>
      <c r="R44" s="19" t="s">
        <v>82</v>
      </c>
      <c r="S44" s="19" t="s">
        <v>234</v>
      </c>
      <c r="T44" s="19"/>
      <c r="U44" s="19"/>
      <c r="V44" s="18"/>
    </row>
    <row r="45" ht="102" spans="1:22">
      <c r="A45" s="19">
        <v>39</v>
      </c>
      <c r="B45" s="19" t="s">
        <v>235</v>
      </c>
      <c r="C45" s="19" t="s">
        <v>236</v>
      </c>
      <c r="D45" s="19" t="s">
        <v>31</v>
      </c>
      <c r="E45" s="19" t="s">
        <v>201</v>
      </c>
      <c r="F45" s="19" t="s">
        <v>33</v>
      </c>
      <c r="G45" s="19" t="s">
        <v>237</v>
      </c>
      <c r="H45" s="19" t="s">
        <v>238</v>
      </c>
      <c r="I45" s="19" t="s">
        <v>203</v>
      </c>
      <c r="J45" s="19">
        <v>1</v>
      </c>
      <c r="K45" s="19">
        <f t="shared" si="2"/>
        <v>10</v>
      </c>
      <c r="L45" s="19"/>
      <c r="M45" s="19">
        <v>10</v>
      </c>
      <c r="N45" s="19"/>
      <c r="O45" s="19"/>
      <c r="P45" s="19"/>
      <c r="Q45" s="19" t="s">
        <v>90</v>
      </c>
      <c r="R45" s="19" t="s">
        <v>91</v>
      </c>
      <c r="S45" s="19" t="s">
        <v>204</v>
      </c>
      <c r="T45" s="19"/>
      <c r="U45" s="19"/>
      <c r="V45" s="18"/>
    </row>
    <row r="46" ht="81.6" spans="1:22">
      <c r="A46" s="19">
        <v>40</v>
      </c>
      <c r="B46" s="19" t="s">
        <v>239</v>
      </c>
      <c r="C46" s="19" t="s">
        <v>240</v>
      </c>
      <c r="D46" s="19" t="s">
        <v>31</v>
      </c>
      <c r="E46" s="19" t="s">
        <v>63</v>
      </c>
      <c r="F46" s="19" t="s">
        <v>33</v>
      </c>
      <c r="G46" s="19" t="s">
        <v>241</v>
      </c>
      <c r="H46" s="19" t="s">
        <v>242</v>
      </c>
      <c r="I46" s="19" t="s">
        <v>36</v>
      </c>
      <c r="J46" s="19">
        <v>5000</v>
      </c>
      <c r="K46" s="19">
        <f t="shared" si="2"/>
        <v>65</v>
      </c>
      <c r="L46" s="19"/>
      <c r="M46" s="19">
        <v>65</v>
      </c>
      <c r="N46" s="19"/>
      <c r="O46" s="19"/>
      <c r="P46" s="19"/>
      <c r="Q46" s="19" t="s">
        <v>90</v>
      </c>
      <c r="R46" s="19" t="s">
        <v>91</v>
      </c>
      <c r="S46" s="19" t="s">
        <v>243</v>
      </c>
      <c r="T46" s="19"/>
      <c r="U46" s="19"/>
      <c r="V46" s="18"/>
    </row>
    <row r="47" ht="61.2" spans="1:22">
      <c r="A47" s="19">
        <v>41</v>
      </c>
      <c r="B47" s="19" t="s">
        <v>244</v>
      </c>
      <c r="C47" s="19" t="s">
        <v>245</v>
      </c>
      <c r="D47" s="19" t="s">
        <v>31</v>
      </c>
      <c r="E47" s="19" t="s">
        <v>63</v>
      </c>
      <c r="F47" s="19" t="s">
        <v>33</v>
      </c>
      <c r="G47" s="19" t="s">
        <v>99</v>
      </c>
      <c r="H47" s="19" t="s">
        <v>246</v>
      </c>
      <c r="I47" s="19" t="s">
        <v>89</v>
      </c>
      <c r="J47" s="19">
        <v>8</v>
      </c>
      <c r="K47" s="19">
        <f t="shared" si="2"/>
        <v>300</v>
      </c>
      <c r="L47" s="19"/>
      <c r="M47" s="19">
        <v>300</v>
      </c>
      <c r="N47" s="19"/>
      <c r="O47" s="19"/>
      <c r="P47" s="19"/>
      <c r="Q47" s="19" t="s">
        <v>90</v>
      </c>
      <c r="R47" s="19" t="s">
        <v>91</v>
      </c>
      <c r="S47" s="19" t="s">
        <v>247</v>
      </c>
      <c r="T47" s="19"/>
      <c r="U47" s="19"/>
      <c r="V47" s="18"/>
    </row>
    <row r="48" ht="61.2" spans="1:22">
      <c r="A48" s="19">
        <v>42</v>
      </c>
      <c r="B48" s="19" t="s">
        <v>248</v>
      </c>
      <c r="C48" s="19" t="s">
        <v>249</v>
      </c>
      <c r="D48" s="19" t="s">
        <v>31</v>
      </c>
      <c r="E48" s="19" t="s">
        <v>132</v>
      </c>
      <c r="F48" s="19" t="s">
        <v>33</v>
      </c>
      <c r="G48" s="19" t="s">
        <v>147</v>
      </c>
      <c r="H48" s="19" t="s">
        <v>250</v>
      </c>
      <c r="I48" s="19" t="s">
        <v>135</v>
      </c>
      <c r="J48" s="19">
        <v>213</v>
      </c>
      <c r="K48" s="19">
        <f t="shared" si="2"/>
        <v>64</v>
      </c>
      <c r="L48" s="19"/>
      <c r="M48" s="19">
        <v>64</v>
      </c>
      <c r="N48" s="19"/>
      <c r="O48" s="19"/>
      <c r="P48" s="19"/>
      <c r="Q48" s="19" t="s">
        <v>105</v>
      </c>
      <c r="R48" s="19" t="s">
        <v>106</v>
      </c>
      <c r="S48" s="19" t="s">
        <v>251</v>
      </c>
      <c r="T48" s="19"/>
      <c r="U48" s="19"/>
      <c r="V48" s="18"/>
    </row>
    <row r="49" ht="61.2" spans="1:22">
      <c r="A49" s="19">
        <v>43</v>
      </c>
      <c r="B49" s="19" t="s">
        <v>252</v>
      </c>
      <c r="C49" s="19" t="s">
        <v>253</v>
      </c>
      <c r="D49" s="19" t="s">
        <v>31</v>
      </c>
      <c r="E49" s="19" t="s">
        <v>216</v>
      </c>
      <c r="F49" s="19" t="s">
        <v>33</v>
      </c>
      <c r="G49" s="19" t="s">
        <v>191</v>
      </c>
      <c r="H49" s="19" t="s">
        <v>254</v>
      </c>
      <c r="I49" s="19" t="s">
        <v>255</v>
      </c>
      <c r="J49" s="19">
        <v>2</v>
      </c>
      <c r="K49" s="19">
        <f t="shared" si="2"/>
        <v>50</v>
      </c>
      <c r="L49" s="19"/>
      <c r="M49" s="19">
        <v>50</v>
      </c>
      <c r="N49" s="19"/>
      <c r="O49" s="19"/>
      <c r="P49" s="19"/>
      <c r="Q49" s="19" t="s">
        <v>127</v>
      </c>
      <c r="R49" s="19" t="s">
        <v>128</v>
      </c>
      <c r="S49" s="19" t="s">
        <v>256</v>
      </c>
      <c r="T49" s="19"/>
      <c r="U49" s="19"/>
      <c r="V49" s="18"/>
    </row>
    <row r="50" ht="61.2" spans="1:22">
      <c r="A50" s="19">
        <v>44</v>
      </c>
      <c r="B50" s="19" t="s">
        <v>257</v>
      </c>
      <c r="C50" s="19" t="s">
        <v>258</v>
      </c>
      <c r="D50" s="19" t="s">
        <v>31</v>
      </c>
      <c r="E50" s="19" t="s">
        <v>32</v>
      </c>
      <c r="F50" s="19" t="s">
        <v>33</v>
      </c>
      <c r="G50" s="19" t="s">
        <v>259</v>
      </c>
      <c r="H50" s="19" t="s">
        <v>260</v>
      </c>
      <c r="I50" s="19" t="s">
        <v>36</v>
      </c>
      <c r="J50" s="19">
        <v>8740</v>
      </c>
      <c r="K50" s="19">
        <f t="shared" si="2"/>
        <v>162</v>
      </c>
      <c r="L50" s="19"/>
      <c r="M50" s="19">
        <v>162</v>
      </c>
      <c r="N50" s="19"/>
      <c r="O50" s="19"/>
      <c r="P50" s="19"/>
      <c r="Q50" s="19" t="s">
        <v>127</v>
      </c>
      <c r="R50" s="19" t="s">
        <v>128</v>
      </c>
      <c r="S50" s="19" t="s">
        <v>261</v>
      </c>
      <c r="T50" s="19"/>
      <c r="U50" s="19"/>
      <c r="V50" s="18"/>
    </row>
    <row r="51" ht="61.2" spans="1:22">
      <c r="A51" s="19">
        <v>45</v>
      </c>
      <c r="B51" s="19" t="s">
        <v>262</v>
      </c>
      <c r="C51" s="19" t="s">
        <v>263</v>
      </c>
      <c r="D51" s="19" t="s">
        <v>31</v>
      </c>
      <c r="E51" s="19" t="s">
        <v>32</v>
      </c>
      <c r="F51" s="19" t="s">
        <v>33</v>
      </c>
      <c r="G51" s="19" t="s">
        <v>264</v>
      </c>
      <c r="H51" s="19" t="s">
        <v>265</v>
      </c>
      <c r="I51" s="19" t="s">
        <v>36</v>
      </c>
      <c r="J51" s="19">
        <v>8810</v>
      </c>
      <c r="K51" s="19">
        <f t="shared" si="2"/>
        <v>162</v>
      </c>
      <c r="L51" s="19"/>
      <c r="M51" s="19">
        <v>162</v>
      </c>
      <c r="N51" s="19"/>
      <c r="O51" s="19"/>
      <c r="P51" s="19"/>
      <c r="Q51" s="19" t="s">
        <v>127</v>
      </c>
      <c r="R51" s="19" t="s">
        <v>128</v>
      </c>
      <c r="S51" s="19" t="s">
        <v>266</v>
      </c>
      <c r="T51" s="19"/>
      <c r="U51" s="19"/>
      <c r="V51" s="18"/>
    </row>
    <row r="52" ht="61.2" spans="1:22">
      <c r="A52" s="19">
        <v>46</v>
      </c>
      <c r="B52" s="19" t="s">
        <v>267</v>
      </c>
      <c r="C52" s="19" t="s">
        <v>268</v>
      </c>
      <c r="D52" s="19" t="s">
        <v>31</v>
      </c>
      <c r="E52" s="19" t="s">
        <v>132</v>
      </c>
      <c r="F52" s="19" t="s">
        <v>33</v>
      </c>
      <c r="G52" s="19" t="s">
        <v>191</v>
      </c>
      <c r="H52" s="19" t="s">
        <v>269</v>
      </c>
      <c r="I52" s="19" t="s">
        <v>135</v>
      </c>
      <c r="J52" s="19">
        <v>80</v>
      </c>
      <c r="K52" s="19">
        <f t="shared" si="2"/>
        <v>24</v>
      </c>
      <c r="L52" s="19"/>
      <c r="M52" s="19">
        <v>24</v>
      </c>
      <c r="N52" s="19"/>
      <c r="O52" s="19"/>
      <c r="P52" s="19"/>
      <c r="Q52" s="19" t="s">
        <v>127</v>
      </c>
      <c r="R52" s="19" t="s">
        <v>128</v>
      </c>
      <c r="S52" s="19" t="s">
        <v>270</v>
      </c>
      <c r="T52" s="19"/>
      <c r="U52" s="19"/>
      <c r="V52" s="18"/>
    </row>
    <row r="53" ht="163.2" spans="1:22">
      <c r="A53" s="19">
        <v>47</v>
      </c>
      <c r="B53" s="19" t="s">
        <v>271</v>
      </c>
      <c r="C53" s="19" t="s">
        <v>272</v>
      </c>
      <c r="D53" s="19" t="s">
        <v>273</v>
      </c>
      <c r="E53" s="19" t="s">
        <v>274</v>
      </c>
      <c r="F53" s="19" t="s">
        <v>33</v>
      </c>
      <c r="G53" s="19" t="s">
        <v>275</v>
      </c>
      <c r="H53" s="19" t="s">
        <v>276</v>
      </c>
      <c r="I53" s="19" t="s">
        <v>277</v>
      </c>
      <c r="J53" s="19" t="s">
        <v>278</v>
      </c>
      <c r="K53" s="19">
        <f t="shared" si="2"/>
        <v>45</v>
      </c>
      <c r="L53" s="19"/>
      <c r="M53" s="19">
        <v>45</v>
      </c>
      <c r="N53" s="19"/>
      <c r="O53" s="19"/>
      <c r="P53" s="19"/>
      <c r="Q53" s="19" t="s">
        <v>81</v>
      </c>
      <c r="R53" s="19" t="s">
        <v>82</v>
      </c>
      <c r="S53" s="19" t="s">
        <v>279</v>
      </c>
      <c r="T53" s="19"/>
      <c r="U53" s="19"/>
      <c r="V53" s="18"/>
    </row>
    <row r="54" ht="61.2" spans="1:22">
      <c r="A54" s="19">
        <v>48</v>
      </c>
      <c r="B54" s="19" t="s">
        <v>280</v>
      </c>
      <c r="C54" s="19" t="s">
        <v>281</v>
      </c>
      <c r="D54" s="19" t="s">
        <v>31</v>
      </c>
      <c r="E54" s="19" t="s">
        <v>282</v>
      </c>
      <c r="F54" s="19" t="s">
        <v>33</v>
      </c>
      <c r="G54" s="19" t="s">
        <v>283</v>
      </c>
      <c r="H54" s="19" t="s">
        <v>284</v>
      </c>
      <c r="I54" s="19" t="s">
        <v>285</v>
      </c>
      <c r="J54" s="19">
        <v>1</v>
      </c>
      <c r="K54" s="19">
        <f t="shared" si="2"/>
        <v>120</v>
      </c>
      <c r="L54" s="19"/>
      <c r="M54" s="19">
        <v>120</v>
      </c>
      <c r="N54" s="19"/>
      <c r="O54" s="19"/>
      <c r="P54" s="19"/>
      <c r="Q54" s="19" t="s">
        <v>127</v>
      </c>
      <c r="R54" s="19" t="s">
        <v>128</v>
      </c>
      <c r="S54" s="19" t="s">
        <v>286</v>
      </c>
      <c r="T54" s="19"/>
      <c r="U54" s="19"/>
      <c r="V54" s="18"/>
    </row>
    <row r="55" ht="102" spans="1:22">
      <c r="A55" s="19">
        <v>49</v>
      </c>
      <c r="B55" s="19" t="s">
        <v>287</v>
      </c>
      <c r="C55" s="19" t="s">
        <v>288</v>
      </c>
      <c r="D55" s="19" t="s">
        <v>71</v>
      </c>
      <c r="E55" s="19" t="s">
        <v>72</v>
      </c>
      <c r="F55" s="19" t="s">
        <v>33</v>
      </c>
      <c r="G55" s="19" t="s">
        <v>289</v>
      </c>
      <c r="H55" s="19" t="s">
        <v>290</v>
      </c>
      <c r="I55" s="19" t="s">
        <v>75</v>
      </c>
      <c r="J55" s="19">
        <v>3300</v>
      </c>
      <c r="K55" s="19">
        <f t="shared" si="2"/>
        <v>49.5</v>
      </c>
      <c r="L55" s="19"/>
      <c r="M55" s="19">
        <v>49.5</v>
      </c>
      <c r="N55" s="19"/>
      <c r="O55" s="19"/>
      <c r="P55" s="19"/>
      <c r="Q55" s="19" t="s">
        <v>90</v>
      </c>
      <c r="R55" s="19" t="s">
        <v>91</v>
      </c>
      <c r="S55" s="19" t="s">
        <v>291</v>
      </c>
      <c r="T55" s="19"/>
      <c r="U55" s="19"/>
      <c r="V55" s="18"/>
    </row>
    <row r="56" ht="61.2" spans="1:22">
      <c r="A56" s="19">
        <v>50</v>
      </c>
      <c r="B56" s="19" t="s">
        <v>292</v>
      </c>
      <c r="C56" s="19" t="s">
        <v>293</v>
      </c>
      <c r="D56" s="19" t="s">
        <v>31</v>
      </c>
      <c r="E56" s="19" t="s">
        <v>132</v>
      </c>
      <c r="F56" s="19" t="s">
        <v>33</v>
      </c>
      <c r="G56" s="19" t="s">
        <v>294</v>
      </c>
      <c r="H56" s="19" t="s">
        <v>295</v>
      </c>
      <c r="I56" s="19" t="s">
        <v>135</v>
      </c>
      <c r="J56" s="19">
        <v>24</v>
      </c>
      <c r="K56" s="19">
        <f t="shared" si="2"/>
        <v>7.2</v>
      </c>
      <c r="L56" s="19"/>
      <c r="M56" s="19"/>
      <c r="N56" s="19"/>
      <c r="O56" s="19"/>
      <c r="P56" s="19">
        <v>7.2</v>
      </c>
      <c r="Q56" s="19" t="s">
        <v>127</v>
      </c>
      <c r="R56" s="19" t="s">
        <v>128</v>
      </c>
      <c r="S56" s="19" t="s">
        <v>270</v>
      </c>
      <c r="T56" s="19"/>
      <c r="U56" s="19"/>
      <c r="V56" s="18"/>
    </row>
    <row r="57" ht="102" spans="1:22">
      <c r="A57" s="19">
        <v>51</v>
      </c>
      <c r="B57" s="19" t="s">
        <v>296</v>
      </c>
      <c r="C57" s="19" t="s">
        <v>297</v>
      </c>
      <c r="D57" s="19" t="s">
        <v>71</v>
      </c>
      <c r="E57" s="19" t="s">
        <v>72</v>
      </c>
      <c r="F57" s="19" t="s">
        <v>33</v>
      </c>
      <c r="G57" s="19" t="s">
        <v>79</v>
      </c>
      <c r="H57" s="19" t="s">
        <v>298</v>
      </c>
      <c r="I57" s="19" t="s">
        <v>75</v>
      </c>
      <c r="J57" s="19">
        <v>995</v>
      </c>
      <c r="K57" s="19">
        <f t="shared" si="2"/>
        <v>14.925</v>
      </c>
      <c r="L57" s="19"/>
      <c r="M57" s="19"/>
      <c r="N57" s="19"/>
      <c r="O57" s="19"/>
      <c r="P57" s="19">
        <v>14.925</v>
      </c>
      <c r="Q57" s="19" t="s">
        <v>81</v>
      </c>
      <c r="R57" s="19" t="s">
        <v>82</v>
      </c>
      <c r="S57" s="19" t="s">
        <v>299</v>
      </c>
      <c r="T57" s="19"/>
      <c r="U57" s="19"/>
      <c r="V57" s="18"/>
    </row>
    <row r="58" ht="102" spans="1:22">
      <c r="A58" s="19">
        <v>52</v>
      </c>
      <c r="B58" s="19" t="s">
        <v>300</v>
      </c>
      <c r="C58" s="19" t="s">
        <v>301</v>
      </c>
      <c r="D58" s="19" t="s">
        <v>71</v>
      </c>
      <c r="E58" s="19" t="s">
        <v>72</v>
      </c>
      <c r="F58" s="19" t="s">
        <v>33</v>
      </c>
      <c r="G58" s="19" t="s">
        <v>73</v>
      </c>
      <c r="H58" s="19" t="s">
        <v>302</v>
      </c>
      <c r="I58" s="19" t="s">
        <v>75</v>
      </c>
      <c r="J58" s="19">
        <v>1430</v>
      </c>
      <c r="K58" s="19">
        <f t="shared" si="2"/>
        <v>21.45</v>
      </c>
      <c r="L58" s="19"/>
      <c r="M58" s="19"/>
      <c r="N58" s="19"/>
      <c r="O58" s="19"/>
      <c r="P58" s="19">
        <v>21.45</v>
      </c>
      <c r="Q58" s="19" t="s">
        <v>37</v>
      </c>
      <c r="R58" s="19" t="s">
        <v>38</v>
      </c>
      <c r="S58" s="19" t="s">
        <v>303</v>
      </c>
      <c r="T58" s="19"/>
      <c r="U58" s="19"/>
      <c r="V58" s="18"/>
    </row>
    <row r="59" ht="61.2" spans="1:22">
      <c r="A59" s="19">
        <v>53</v>
      </c>
      <c r="B59" s="19" t="s">
        <v>304</v>
      </c>
      <c r="C59" s="19" t="s">
        <v>305</v>
      </c>
      <c r="D59" s="19" t="s">
        <v>71</v>
      </c>
      <c r="E59" s="19" t="s">
        <v>306</v>
      </c>
      <c r="F59" s="19" t="s">
        <v>33</v>
      </c>
      <c r="G59" s="19" t="s">
        <v>307</v>
      </c>
      <c r="H59" s="19" t="s">
        <v>308</v>
      </c>
      <c r="I59" s="19" t="s">
        <v>309</v>
      </c>
      <c r="J59" s="19">
        <v>1</v>
      </c>
      <c r="K59" s="19">
        <f t="shared" si="2"/>
        <v>400</v>
      </c>
      <c r="L59" s="19">
        <v>400</v>
      </c>
      <c r="M59" s="19"/>
      <c r="N59" s="19"/>
      <c r="O59" s="19"/>
      <c r="P59" s="19"/>
      <c r="Q59" s="19" t="s">
        <v>127</v>
      </c>
      <c r="R59" s="19" t="s">
        <v>128</v>
      </c>
      <c r="S59" s="19" t="s">
        <v>310</v>
      </c>
      <c r="T59" s="19"/>
      <c r="U59" s="19"/>
      <c r="V59" s="18"/>
    </row>
    <row r="60" ht="144" customHeight="1" spans="1:22">
      <c r="A60" s="19">
        <v>54</v>
      </c>
      <c r="B60" s="19" t="s">
        <v>311</v>
      </c>
      <c r="C60" s="19" t="s">
        <v>312</v>
      </c>
      <c r="D60" s="19" t="s">
        <v>313</v>
      </c>
      <c r="E60" s="19" t="s">
        <v>314</v>
      </c>
      <c r="F60" s="19" t="s">
        <v>33</v>
      </c>
      <c r="G60" s="19" t="s">
        <v>315</v>
      </c>
      <c r="H60" s="19" t="s">
        <v>316</v>
      </c>
      <c r="I60" s="19" t="s">
        <v>317</v>
      </c>
      <c r="J60" s="19">
        <v>250</v>
      </c>
      <c r="K60" s="19">
        <f t="shared" si="2"/>
        <v>5</v>
      </c>
      <c r="L60" s="19"/>
      <c r="M60" s="19"/>
      <c r="N60" s="19"/>
      <c r="O60" s="19"/>
      <c r="P60" s="19">
        <v>5</v>
      </c>
      <c r="Q60" s="19" t="s">
        <v>318</v>
      </c>
      <c r="R60" s="19" t="s">
        <v>319</v>
      </c>
      <c r="S60" s="19" t="s">
        <v>320</v>
      </c>
      <c r="T60" s="19"/>
      <c r="U60" s="19"/>
      <c r="V60" s="18"/>
    </row>
    <row r="61" ht="57" customHeight="1" spans="1:22">
      <c r="A61" s="19">
        <v>55</v>
      </c>
      <c r="B61" s="19" t="s">
        <v>321</v>
      </c>
      <c r="C61" s="19" t="s">
        <v>322</v>
      </c>
      <c r="D61" s="19" t="s">
        <v>71</v>
      </c>
      <c r="E61" s="19" t="s">
        <v>139</v>
      </c>
      <c r="F61" s="19" t="s">
        <v>33</v>
      </c>
      <c r="G61" s="19" t="s">
        <v>323</v>
      </c>
      <c r="H61" s="19" t="s">
        <v>324</v>
      </c>
      <c r="I61" s="19" t="s">
        <v>285</v>
      </c>
      <c r="J61" s="19">
        <v>2</v>
      </c>
      <c r="K61" s="19">
        <f t="shared" si="2"/>
        <v>330</v>
      </c>
      <c r="L61" s="19"/>
      <c r="M61" s="19">
        <v>330</v>
      </c>
      <c r="N61" s="19"/>
      <c r="O61" s="19"/>
      <c r="P61" s="19"/>
      <c r="Q61" s="19" t="s">
        <v>105</v>
      </c>
      <c r="R61" s="19" t="s">
        <v>106</v>
      </c>
      <c r="S61" s="19" t="s">
        <v>325</v>
      </c>
      <c r="T61" s="19"/>
      <c r="U61" s="19"/>
      <c r="V61" s="18"/>
    </row>
    <row r="62" ht="61" customHeight="1" spans="1:22">
      <c r="A62" s="19">
        <v>56</v>
      </c>
      <c r="B62" s="19" t="s">
        <v>326</v>
      </c>
      <c r="C62" s="19" t="s">
        <v>327</v>
      </c>
      <c r="D62" s="19" t="s">
        <v>71</v>
      </c>
      <c r="E62" s="19" t="s">
        <v>328</v>
      </c>
      <c r="F62" s="19" t="s">
        <v>33</v>
      </c>
      <c r="G62" s="19" t="s">
        <v>329</v>
      </c>
      <c r="H62" s="19" t="s">
        <v>330</v>
      </c>
      <c r="I62" s="19" t="s">
        <v>331</v>
      </c>
      <c r="J62" s="19">
        <v>10</v>
      </c>
      <c r="K62" s="19">
        <f t="shared" si="2"/>
        <v>195</v>
      </c>
      <c r="L62" s="19">
        <v>195</v>
      </c>
      <c r="M62" s="19"/>
      <c r="N62" s="19"/>
      <c r="O62" s="19"/>
      <c r="P62" s="19"/>
      <c r="Q62" s="19" t="s">
        <v>105</v>
      </c>
      <c r="R62" s="19" t="s">
        <v>106</v>
      </c>
      <c r="S62" s="19" t="s">
        <v>332</v>
      </c>
      <c r="T62" s="19"/>
      <c r="U62" s="19"/>
      <c r="V62" s="18"/>
    </row>
    <row r="63" ht="61.2" spans="1:22">
      <c r="A63" s="19">
        <v>57</v>
      </c>
      <c r="B63" s="19" t="s">
        <v>333</v>
      </c>
      <c r="C63" s="19" t="s">
        <v>334</v>
      </c>
      <c r="D63" s="19" t="s">
        <v>31</v>
      </c>
      <c r="E63" s="19" t="s">
        <v>132</v>
      </c>
      <c r="F63" s="19" t="s">
        <v>33</v>
      </c>
      <c r="G63" s="19" t="s">
        <v>110</v>
      </c>
      <c r="H63" s="19" t="s">
        <v>335</v>
      </c>
      <c r="I63" s="19" t="s">
        <v>135</v>
      </c>
      <c r="J63" s="19">
        <v>190</v>
      </c>
      <c r="K63" s="19">
        <f t="shared" si="2"/>
        <v>50</v>
      </c>
      <c r="L63" s="19"/>
      <c r="M63" s="19"/>
      <c r="N63" s="19"/>
      <c r="O63" s="19"/>
      <c r="P63" s="19">
        <v>50</v>
      </c>
      <c r="Q63" s="19" t="s">
        <v>105</v>
      </c>
      <c r="R63" s="19" t="s">
        <v>106</v>
      </c>
      <c r="S63" s="19" t="s">
        <v>336</v>
      </c>
      <c r="T63" s="25">
        <v>45784</v>
      </c>
      <c r="U63" s="26" t="s">
        <v>337</v>
      </c>
      <c r="V63" s="18"/>
    </row>
    <row r="64" ht="81.6" spans="1:22">
      <c r="A64" s="19">
        <v>58</v>
      </c>
      <c r="B64" s="19" t="s">
        <v>338</v>
      </c>
      <c r="C64" s="19" t="s">
        <v>339</v>
      </c>
      <c r="D64" s="19" t="s">
        <v>31</v>
      </c>
      <c r="E64" s="19" t="s">
        <v>32</v>
      </c>
      <c r="F64" s="19" t="s">
        <v>33</v>
      </c>
      <c r="G64" s="19" t="s">
        <v>64</v>
      </c>
      <c r="H64" s="19" t="s">
        <v>340</v>
      </c>
      <c r="I64" s="19" t="s">
        <v>36</v>
      </c>
      <c r="J64" s="19">
        <v>4550</v>
      </c>
      <c r="K64" s="19">
        <f t="shared" si="2"/>
        <v>103.5</v>
      </c>
      <c r="L64" s="19"/>
      <c r="M64" s="19"/>
      <c r="N64" s="19"/>
      <c r="O64" s="19"/>
      <c r="P64" s="19">
        <v>103.5</v>
      </c>
      <c r="Q64" s="19" t="s">
        <v>37</v>
      </c>
      <c r="R64" s="19" t="s">
        <v>38</v>
      </c>
      <c r="S64" s="19" t="s">
        <v>341</v>
      </c>
      <c r="T64" s="25">
        <v>45784</v>
      </c>
      <c r="U64" s="26" t="s">
        <v>337</v>
      </c>
      <c r="V64" s="18"/>
    </row>
    <row r="65" ht="81.6" spans="1:22">
      <c r="A65" s="19">
        <v>59</v>
      </c>
      <c r="B65" s="19" t="s">
        <v>342</v>
      </c>
      <c r="C65" s="19" t="s">
        <v>343</v>
      </c>
      <c r="D65" s="19" t="s">
        <v>31</v>
      </c>
      <c r="E65" s="19" t="s">
        <v>344</v>
      </c>
      <c r="F65" s="19" t="s">
        <v>33</v>
      </c>
      <c r="G65" s="19" t="s">
        <v>99</v>
      </c>
      <c r="H65" s="19" t="s">
        <v>345</v>
      </c>
      <c r="I65" s="19" t="s">
        <v>331</v>
      </c>
      <c r="J65" s="19">
        <v>1</v>
      </c>
      <c r="K65" s="19">
        <f t="shared" si="2"/>
        <v>20</v>
      </c>
      <c r="L65" s="19"/>
      <c r="M65" s="19"/>
      <c r="N65" s="19"/>
      <c r="O65" s="19"/>
      <c r="P65" s="19">
        <v>20</v>
      </c>
      <c r="Q65" s="19" t="s">
        <v>90</v>
      </c>
      <c r="R65" s="19" t="s">
        <v>91</v>
      </c>
      <c r="S65" s="19" t="s">
        <v>346</v>
      </c>
      <c r="T65" s="25">
        <v>45784</v>
      </c>
      <c r="U65" s="26" t="s">
        <v>337</v>
      </c>
      <c r="V65" s="18"/>
    </row>
  </sheetData>
  <autoFilter xmlns:etc="http://www.wps.cn/officeDocument/2017/etCustomData" ref="A5:U65" etc:filterBottomFollowUsedRange="0">
    <extLst/>
  </autoFilter>
  <mergeCells count="23">
    <mergeCell ref="B1:C1"/>
    <mergeCell ref="B2:V2"/>
    <mergeCell ref="B3:F3"/>
    <mergeCell ref="K3:P3"/>
    <mergeCell ref="L4:P4"/>
    <mergeCell ref="A6:D6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Q4:Q5"/>
    <mergeCell ref="R4:R5"/>
    <mergeCell ref="S4:S5"/>
    <mergeCell ref="T4:T5"/>
    <mergeCell ref="U4:U5"/>
    <mergeCell ref="V4:V5"/>
  </mergeCells>
  <printOptions horizontalCentered="1"/>
  <pageMargins left="0" right="0" top="0" bottom="0" header="0" footer="0"/>
  <pageSetup paperSize="9" scale="3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2025年项目库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WPS_1532155188</cp:lastModifiedBy>
  <dcterms:created xsi:type="dcterms:W3CDTF">2006-09-16T16:00:00Z</dcterms:created>
  <cp:lastPrinted>2019-03-19T23:48:00Z</cp:lastPrinted>
  <dcterms:modified xsi:type="dcterms:W3CDTF">2025-12-19T08:41:28Z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9A3E3E73ADB24CAA9B16A7095FBF93CC_13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