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执行库" sheetId="4" r:id="rId1"/>
  </sheets>
  <definedNames>
    <definedName name="_xlnm._FilterDatabase" localSheetId="0" hidden="1">执行库!$A$3:$AC$9</definedName>
    <definedName name="_xlnm.Print_Titles" localSheetId="0">执行库!$1:$4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<sst xmlns="http://schemas.openxmlformats.org/spreadsheetml/2006/main" count="119" uniqueCount="89">
  <si>
    <t>裕民县2025年第三批财政衔接推进乡村振兴结转结余资金项目计划表</t>
  </si>
  <si>
    <t>项目序号</t>
  </si>
  <si>
    <t>项目库编号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</si>
  <si>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</si>
  <si>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</si>
  <si>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</si>
  <si>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</si>
  <si>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</si>
  <si>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</si>
  <si>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</si>
  <si>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</si>
  <si>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</si>
  <si>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</si>
  <si>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</si>
  <si>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</si>
  <si>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</si>
  <si>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</si>
  <si>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</si>
  <si>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</si>
  <si>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</si>
  <si>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</si>
  <si>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</si>
  <si>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</si>
  <si>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</si>
  <si>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</si>
  <si>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</si>
  <si>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以工代赈</t>
  </si>
  <si>
    <t>少数民族发展</t>
  </si>
  <si>
    <t>地方政府债券</t>
  </si>
  <si>
    <t>地、县配套</t>
  </si>
  <si>
    <t>其他资金</t>
  </si>
  <si>
    <t>备注（其他资金名称）</t>
  </si>
  <si>
    <t>共计：9个</t>
  </si>
  <si>
    <t>ym2025067
ym2025057
ym2025032
ym2025155
ym2025117</t>
  </si>
  <si>
    <t>裕民县脱贫户（监测户）公益性岗位补助项目</t>
  </si>
  <si>
    <t>新建</t>
  </si>
  <si>
    <t>2025年11月—12月</t>
  </si>
  <si>
    <t>阿勒腾也木勒乡、新地乡、哈拉布拉乡、江格斯乡、吉也克镇</t>
  </si>
  <si>
    <t>对全县符合条件的脱贫户、监测户给予从事公益事业劳动和乡村建设公益性岗位补助，共计207人66.367万元。具体细节由各乡镇人民政府、农业农村局根据行业规范制定。若有缺口下次补足、若有结余收回再安排。</t>
  </si>
  <si>
    <t>杨  帆</t>
  </si>
  <si>
    <t>结转结余资金</t>
  </si>
  <si>
    <t>根据《关于印发自治区财政衔接资金管理办法的通知》（新财规〔2021〕11号）文件精神，按照中央资金和自治区不超过1%的比例从全年到位的衔接资金中统筹安排，主要用于2025年衔接补助资金项目前期设计、评审、招标、验收等与项目管理相关的费用支出</t>
  </si>
  <si>
    <t>ym2025074
ym2025055
ym2025030
ym2025154
ym2025130</t>
  </si>
  <si>
    <t>裕民县脱贫劳动力（含监测户）外出务工交通补助项目</t>
  </si>
  <si>
    <t>鼓励有能力的人员外出务工，对本年连续务工就业3个月以上的59人，给予一次性交通补助，具体细节由农业农村局根据行业规范制定。若有缺口下次（下年）补足、若有结余收回再安排。</t>
  </si>
  <si>
    <t>杨帆、刘冬、王雅军、苟承诗、沈聪</t>
  </si>
  <si>
    <t>自繁育良种牛≥384头
自繁育种羊≥885只      
可持续影响指标≥50人    
满意度指标≥90%
自繁育良种牛每头补助≥870元
自繁育种羊每只补助≥150</t>
  </si>
  <si>
    <t>ym2025056
ym2025031</t>
  </si>
  <si>
    <t>裕民县脱贫户（监测户）小麦单产提升补助项目</t>
  </si>
  <si>
    <t>新地乡、哈拉布拉乡</t>
  </si>
  <si>
    <t>对全县符合条件的脱贫户、监测户2025年用二轮确权耕地种植小麦单产提升1.5%以上给予每亩150元补助，共221.2亩左右，共计3.318万元。具体细节由乡人民政府、农业农村局根据行业规范制定。若有缺口下次补足、若有结余收回再安排。</t>
  </si>
  <si>
    <t>新地乡、哈拉布拉乡、江格斯乡</t>
  </si>
  <si>
    <t>刘冬、王雅军、苟承诗</t>
  </si>
  <si>
    <t>农业种植≥995亩
满意度指标≥90%
每亩增收≥150元
人均增收≥1500元</t>
  </si>
  <si>
    <t>ym2025033
ym2025153</t>
  </si>
  <si>
    <t>裕民县脱贫户（监测户）畜牧产业</t>
  </si>
  <si>
    <t>哈拉布拉乡、江格斯乡</t>
  </si>
  <si>
    <t>对脱贫户、监测户开展畜牧产业发展自繁育良种畜项目，自繁育良种母牛18头左右，每头870元；自繁育良种母羊42只左右，每只补助150元，共计2.196万元。具体细节由乡人民政府、农业农村局根据行业规范制定。若有缺口下次补足、若有结余收回再安排。</t>
  </si>
  <si>
    <t>王雅军、苟承诗</t>
  </si>
  <si>
    <t>农业种植≥1430亩
满意度指标≥90%
每亩增收≥150元
人均增收≥1500元</t>
  </si>
  <si>
    <t>ym2025087</t>
  </si>
  <si>
    <t>裕民县雨露计划补助</t>
  </si>
  <si>
    <t>裕民县</t>
  </si>
  <si>
    <t>为裕民县脱贫户符合雨露计划发放条件的学生进行补助。</t>
  </si>
  <si>
    <t>农业农村局</t>
  </si>
  <si>
    <t>杨志国</t>
  </si>
  <si>
    <t>历年结转结余资金</t>
  </si>
  <si>
    <t>连续务工就业3个月以上（区内县外）务工补助≥200人       
可持续影响指标≥200人  
满意度指标≥90%
人均增收≥200元</t>
  </si>
  <si>
    <t>ym2024079</t>
  </si>
  <si>
    <t>裕民县阿勒腾也木勒乡牧业道路建设项目</t>
  </si>
  <si>
    <t>阿勒腾也木勒村</t>
  </si>
  <si>
    <t>对18公里左右的农牧道路进行提升改造及相关配套设施。</t>
  </si>
  <si>
    <t>阿勒腾也木勒乡</t>
  </si>
  <si>
    <t>ym2025259</t>
  </si>
  <si>
    <t>哈拉布拉乡霍斯喀巴克村农村道路建设项目</t>
  </si>
  <si>
    <t>霍斯喀巴克村</t>
  </si>
  <si>
    <t>为霍斯喀巴克村新建道路硬化4550平方米及护坡修复1400平等相关配套设施</t>
  </si>
  <si>
    <t>哈拉布拉乡</t>
  </si>
  <si>
    <t>王雅军</t>
  </si>
  <si>
    <t>ym2025258</t>
  </si>
  <si>
    <t>裕民县吉也克镇萨热布拉克村公共区域照明设施项目</t>
  </si>
  <si>
    <t>萨热布拉克村</t>
  </si>
  <si>
    <t>购置安装9米太阳能路灯120盏，6米太阳能路灯70盏。</t>
  </si>
  <si>
    <t>吉也克镇</t>
  </si>
  <si>
    <t>沈  聪</t>
  </si>
  <si>
    <t>ym2025260</t>
  </si>
  <si>
    <t>裕民县阿勒腾也木勒乡克孜布拉克村农村电力设施提升项目</t>
  </si>
  <si>
    <t>克孜布拉克村</t>
  </si>
  <si>
    <t>新建400容量变压器1台，配电箱1个及相关配套附属设施。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</si>
</sst>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sz val="22"/>
      <name val="宋体"/>
      <charset val="134"/>
    </font>
    <font>
      <b/>
      <sz val="13"/>
      <name val="仿宋_GB2312"/>
      <charset val="134"/>
    </font>
    <font>
      <b/>
      <sz val="11"/>
      <name val="宋体"/>
      <charset val="134"/>
      <scheme val="minor"/>
    </font>
    <font>
      <sz val="36"/>
      <name val="方正小标宋简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 applyNumberFormat="0" applyFill="0" applyBorder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35" xfId="50"/>
    <cellStyle name="常规 11" xfId="51"/>
  </cellStyles>
  <tableStyles count="0" defaultTableStyle="TableStyleMedium2"/>
  <colors>
    <mruColors>
      <color rgb="00EB9D69"/>
      <color rgb="00E7ACE8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236220</xdr:colOff>
      <xdr:row>4</xdr:row>
      <xdr:rowOff>0</xdr:rowOff>
    </xdr:from>
    <xdr:to>
      <xdr:col>5</xdr:col>
      <xdr:colOff>756920</xdr:colOff>
      <xdr:row>4</xdr:row>
      <xdr:rowOff>466725</xdr:rowOff>
    </xdr:to>
    <xdr:pic>
      <xdr:nvPicPr>
        <xdr:cNvPr id="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756920</xdr:colOff>
      <xdr:row>4</xdr:row>
      <xdr:rowOff>466725</xdr:rowOff>
    </xdr:to>
    <xdr:pic>
      <xdr:nvPicPr>
        <xdr:cNvPr id="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4</xdr:row>
      <xdr:rowOff>481965</xdr:rowOff>
    </xdr:to>
    <xdr:pic>
      <xdr:nvPicPr>
        <xdr:cNvPr id="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44577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236220</xdr:colOff>
      <xdr:row>5</xdr:row>
      <xdr:rowOff>0</xdr:rowOff>
    </xdr:from>
    <xdr:to>
      <xdr:col>4</xdr:col>
      <xdr:colOff>993140</xdr:colOff>
      <xdr:row>5</xdr:row>
      <xdr:rowOff>489585</xdr:rowOff>
    </xdr:to>
    <xdr:pic>
      <xdr:nvPicPr>
        <xdr:cNvPr id="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6484620" y="6946900"/>
          <a:ext cx="75692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504825</xdr:rowOff>
    </xdr:to>
    <xdr:pic>
      <xdr:nvPicPr>
        <xdr:cNvPr id="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236220</xdr:colOff>
      <xdr:row>5</xdr:row>
      <xdr:rowOff>0</xdr:rowOff>
    </xdr:from>
    <xdr:to>
      <xdr:col>4</xdr:col>
      <xdr:colOff>993140</xdr:colOff>
      <xdr:row>5</xdr:row>
      <xdr:rowOff>466725</xdr:rowOff>
    </xdr:to>
    <xdr:pic>
      <xdr:nvPicPr>
        <xdr:cNvPr id="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6484620" y="6946900"/>
          <a:ext cx="75692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236220</xdr:colOff>
      <xdr:row>5</xdr:row>
      <xdr:rowOff>0</xdr:rowOff>
    </xdr:from>
    <xdr:to>
      <xdr:col>4</xdr:col>
      <xdr:colOff>993140</xdr:colOff>
      <xdr:row>5</xdr:row>
      <xdr:rowOff>489585</xdr:rowOff>
    </xdr:to>
    <xdr:pic>
      <xdr:nvPicPr>
        <xdr:cNvPr id="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6484620" y="6946900"/>
          <a:ext cx="75692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756920</xdr:colOff>
      <xdr:row>5</xdr:row>
      <xdr:rowOff>466725</xdr:rowOff>
    </xdr:to>
    <xdr:pic>
      <xdr:nvPicPr>
        <xdr:cNvPr id="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7978140" y="69469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3"/>
  <sheetViews>
    <sheetView tabSelected="1" zoomScale="40" zoomScaleNormal="40" workbookViewId="0">
      <selection activeCell="G2" sqref="G2:G3"/>
    </sheetView>
  </sheetViews>
  <sheetFormatPr defaultColWidth="9" defaultRowHeight="14.4"/>
  <cols>
    <col min="1" max="1" width="10" style="6" customWidth="1"/>
    <col min="2" max="2" width="23.3333333333333" style="1" customWidth="1"/>
    <col min="3" max="3" width="40.8333333333333" style="1" customWidth="1"/>
    <col min="4" max="4" width="16.9444444444444" style="1" customWidth="1"/>
    <col min="5" max="5" width="21.7777777777778" style="1" customWidth="1"/>
    <col min="6" max="6" width="26.1296296296296" style="1" customWidth="1"/>
    <col min="7" max="7" width="97.5" style="1" customWidth="1"/>
    <col min="8" max="8" width="9.16666666666667" style="1" customWidth="1"/>
    <col min="9" max="9" width="8.05555555555556" style="1" customWidth="1"/>
    <col min="10" max="10" width="10.2777777777778" style="1" customWidth="1"/>
    <col min="11" max="11" width="9.72222222222222" style="1" customWidth="1"/>
    <col min="12" max="12" width="9.16666666666667" style="1" customWidth="1"/>
    <col min="13" max="13" width="15.8333333333333" style="1" customWidth="1"/>
    <col min="14" max="14" width="11.3888888888889" style="1" customWidth="1"/>
    <col min="15" max="15" width="5.87962962962963" style="1" customWidth="1"/>
    <col min="16" max="16" width="14.4444444444444" style="1" customWidth="1"/>
    <col min="17" max="17" width="23.0555555555556" style="1" customWidth="1"/>
    <col min="18" max="18" width="18.6111111111111" style="1" customWidth="1"/>
    <col min="19" max="19" width="30" style="1" customWidth="1"/>
    <col min="20" max="20" width="14.4444444444444" style="1" customWidth="1"/>
    <col min="21" max="21" width="15.5555555555556" style="1" customWidth="1"/>
    <col min="22" max="22" width="10.6296296296296" style="1" customWidth="1"/>
    <col min="23" max="23" width="12.3796296296296" style="1" customWidth="1"/>
    <col min="24" max="24" width="13.8888888888889" style="1" customWidth="1"/>
    <col min="25" max="25" width="14.4444444444444" style="1" customWidth="1"/>
    <col min="26" max="26" width="29.1666666666667" style="1" customWidth="1"/>
    <col min="27" max="27" width="20.5555555555556" style="1" customWidth="1"/>
    <col min="28" max="28" width="60.2222222222222" style="1" hidden="1" customWidth="1"/>
    <col min="29" max="29" width="69.1666666666667" style="1" hidden="1" customWidth="1"/>
    <col min="30" max="16384" width="9" style="1"/>
  </cols>
  <sheetData>
    <row r="1" s="1" customFormat="1" ht="70" customHeight="1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="2" customFormat="1" ht="88" customHeight="1" spans="1:2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/>
      <c r="K2" s="9"/>
      <c r="L2" s="9"/>
      <c r="M2" s="9"/>
      <c r="N2" s="9"/>
      <c r="O2" s="9"/>
      <c r="P2" s="10" t="s">
        <v>9</v>
      </c>
      <c r="Q2" s="10" t="s">
        <v>10</v>
      </c>
      <c r="R2" s="10" t="s">
        <v>11</v>
      </c>
      <c r="S2" s="11" t="s">
        <v>12</v>
      </c>
      <c r="T2" s="12"/>
      <c r="U2" s="12"/>
      <c r="V2" s="12"/>
      <c r="W2" s="12"/>
      <c r="X2" s="12"/>
      <c r="Y2" s="12"/>
      <c r="Z2" s="12"/>
      <c r="AA2" s="13"/>
      <c r="AB2" s="10" t="s">
        <v>13</v>
      </c>
      <c r="AC2" s="10" t="s">
        <v>14</v>
      </c>
    </row>
    <row r="3" s="3" customFormat="1" ht="121" customHeight="1" spans="1:29">
      <c r="A3" s="8"/>
      <c r="B3" s="8"/>
      <c r="C3" s="8"/>
      <c r="D3" s="8"/>
      <c r="E3" s="8"/>
      <c r="F3" s="8"/>
      <c r="G3" s="8"/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  <c r="M3" s="8" t="s">
        <v>20</v>
      </c>
      <c r="N3" s="8" t="s">
        <v>21</v>
      </c>
      <c r="O3" s="8" t="s">
        <v>22</v>
      </c>
      <c r="P3" s="14"/>
      <c r="Q3" s="14"/>
      <c r="R3" s="14"/>
      <c r="S3" s="8" t="s">
        <v>23</v>
      </c>
      <c r="T3" s="8" t="s">
        <v>24</v>
      </c>
      <c r="U3" s="8" t="s">
        <v>25</v>
      </c>
      <c r="V3" s="8" t="s">
        <v>26</v>
      </c>
      <c r="W3" s="8" t="s">
        <v>27</v>
      </c>
      <c r="X3" s="8" t="s">
        <v>28</v>
      </c>
      <c r="Y3" s="8" t="s">
        <v>29</v>
      </c>
      <c r="Z3" s="8" t="s">
        <v>30</v>
      </c>
      <c r="AA3" s="8" t="s">
        <v>31</v>
      </c>
      <c r="AB3" s="14"/>
      <c r="AC3" s="14"/>
    </row>
    <row r="4" s="4" customFormat="1" ht="72" customHeight="1" spans="1:29">
      <c r="A4" s="15" t="s">
        <v>32</v>
      </c>
      <c r="B4" s="16"/>
      <c r="C4" s="16"/>
      <c r="D4" s="16"/>
      <c r="E4" s="17"/>
      <c r="F4" s="9"/>
      <c r="G4" s="9"/>
      <c r="H4" s="9">
        <f>SUM(H5:H13)</f>
        <v>2</v>
      </c>
      <c r="I4" s="9">
        <f t="shared" ref="I4:O4" si="0">SUM(I5:I13)</f>
        <v>2</v>
      </c>
      <c r="J4" s="9">
        <f t="shared" si="0"/>
        <v>4</v>
      </c>
      <c r="K4" s="9">
        <f t="shared" si="0"/>
        <v>0</v>
      </c>
      <c r="L4" s="9">
        <f t="shared" si="0"/>
        <v>1</v>
      </c>
      <c r="M4" s="9">
        <f t="shared" si="0"/>
        <v>0</v>
      </c>
      <c r="N4" s="9">
        <f t="shared" si="0"/>
        <v>0</v>
      </c>
      <c r="O4" s="9">
        <f t="shared" si="0"/>
        <v>0</v>
      </c>
      <c r="P4" s="9">
        <f>SUM(P5:P11)</f>
        <v>2764</v>
      </c>
      <c r="Q4" s="9"/>
      <c r="R4" s="9"/>
      <c r="S4" s="9">
        <f>SUM(S5:S13)</f>
        <v>269.384786</v>
      </c>
      <c r="T4" s="9">
        <f t="shared" ref="S4:Z4" si="1">SUM(T5:T9)</f>
        <v>0</v>
      </c>
      <c r="U4" s="9">
        <f t="shared" si="1"/>
        <v>0</v>
      </c>
      <c r="V4" s="9">
        <f t="shared" si="1"/>
        <v>0</v>
      </c>
      <c r="W4" s="9">
        <f t="shared" si="1"/>
        <v>0</v>
      </c>
      <c r="X4" s="9">
        <f t="shared" si="1"/>
        <v>0</v>
      </c>
      <c r="Y4" s="9">
        <f t="shared" si="1"/>
        <v>0</v>
      </c>
      <c r="Z4" s="9">
        <f>SUM(Z5:Z13)</f>
        <v>269.384786</v>
      </c>
      <c r="AA4" s="9"/>
      <c r="AB4" s="9"/>
      <c r="AC4" s="9"/>
    </row>
    <row r="5" s="5" customFormat="1" ht="196" customHeight="1" spans="1:29">
      <c r="A5" s="18">
        <v>1</v>
      </c>
      <c r="B5" s="18" t="s">
        <v>33</v>
      </c>
      <c r="C5" s="18" t="s">
        <v>34</v>
      </c>
      <c r="D5" s="18" t="s">
        <v>35</v>
      </c>
      <c r="E5" s="18" t="s">
        <v>36</v>
      </c>
      <c r="F5" s="18" t="s">
        <v>37</v>
      </c>
      <c r="G5" s="18" t="s">
        <v>38</v>
      </c>
      <c r="H5" s="18"/>
      <c r="I5" s="18">
        <v>1</v>
      </c>
      <c r="J5" s="18"/>
      <c r="K5" s="18"/>
      <c r="L5" s="18"/>
      <c r="M5" s="18"/>
      <c r="N5" s="18"/>
      <c r="O5" s="18"/>
      <c r="P5" s="18">
        <v>207</v>
      </c>
      <c r="Q5" s="18" t="s">
        <v>37</v>
      </c>
      <c r="R5" s="18" t="s">
        <v>39</v>
      </c>
      <c r="S5" s="18">
        <f>SUM(T5:AD5)</f>
        <v>66.367</v>
      </c>
      <c r="T5" s="18"/>
      <c r="U5" s="18"/>
      <c r="V5" s="18"/>
      <c r="W5" s="18"/>
      <c r="X5" s="18"/>
      <c r="Y5" s="18"/>
      <c r="Z5" s="18">
        <v>66.367</v>
      </c>
      <c r="AA5" s="18" t="s">
        <v>40</v>
      </c>
      <c r="AB5" s="19" t="s">
        <v>41</v>
      </c>
      <c r="AC5" s="19"/>
    </row>
    <row r="6" s="5" customFormat="1" ht="223" customHeight="1" spans="1:29">
      <c r="A6" s="18">
        <v>2</v>
      </c>
      <c r="B6" s="18" t="s">
        <v>42</v>
      </c>
      <c r="C6" s="18" t="s">
        <v>43</v>
      </c>
      <c r="D6" s="18" t="s">
        <v>35</v>
      </c>
      <c r="E6" s="18" t="s">
        <v>36</v>
      </c>
      <c r="F6" s="18" t="s">
        <v>37</v>
      </c>
      <c r="G6" s="18" t="s">
        <v>44</v>
      </c>
      <c r="H6" s="18"/>
      <c r="I6" s="18">
        <v>1</v>
      </c>
      <c r="J6" s="18"/>
      <c r="K6" s="18"/>
      <c r="L6" s="18"/>
      <c r="M6" s="18"/>
      <c r="N6" s="18"/>
      <c r="O6" s="18"/>
      <c r="P6" s="18">
        <v>69</v>
      </c>
      <c r="Q6" s="18" t="s">
        <v>37</v>
      </c>
      <c r="R6" s="18" t="s">
        <v>45</v>
      </c>
      <c r="S6" s="18">
        <f>SUM(T6:AD6)</f>
        <v>7</v>
      </c>
      <c r="T6" s="18"/>
      <c r="U6" s="18"/>
      <c r="V6" s="18"/>
      <c r="W6" s="18"/>
      <c r="X6" s="18"/>
      <c r="Y6" s="18"/>
      <c r="Z6" s="18">
        <v>7</v>
      </c>
      <c r="AA6" s="18" t="s">
        <v>40</v>
      </c>
      <c r="AB6" s="19" t="s">
        <v>46</v>
      </c>
      <c r="AC6" s="19"/>
    </row>
    <row r="7" s="5" customFormat="1" ht="186" customHeight="1" spans="1:29">
      <c r="A7" s="18">
        <v>3</v>
      </c>
      <c r="B7" s="18" t="s">
        <v>47</v>
      </c>
      <c r="C7" s="18" t="s">
        <v>48</v>
      </c>
      <c r="D7" s="18" t="s">
        <v>35</v>
      </c>
      <c r="E7" s="18" t="s">
        <v>36</v>
      </c>
      <c r="F7" s="18" t="s">
        <v>49</v>
      </c>
      <c r="G7" s="18" t="s">
        <v>50</v>
      </c>
      <c r="H7" s="18">
        <v>1</v>
      </c>
      <c r="I7" s="18"/>
      <c r="J7" s="18"/>
      <c r="K7" s="18"/>
      <c r="L7" s="18"/>
      <c r="M7" s="18"/>
      <c r="N7" s="18"/>
      <c r="O7" s="18"/>
      <c r="P7" s="18">
        <v>50</v>
      </c>
      <c r="Q7" s="18" t="s">
        <v>51</v>
      </c>
      <c r="R7" s="18" t="s">
        <v>52</v>
      </c>
      <c r="S7" s="18">
        <f t="shared" ref="S7:S13" si="2">SUM(T7:AD7)</f>
        <v>4.260591</v>
      </c>
      <c r="T7" s="18"/>
      <c r="U7" s="18"/>
      <c r="V7" s="18"/>
      <c r="W7" s="18"/>
      <c r="X7" s="18"/>
      <c r="Y7" s="18"/>
      <c r="Z7" s="18">
        <v>4.260591</v>
      </c>
      <c r="AA7" s="18" t="s">
        <v>40</v>
      </c>
      <c r="AB7" s="19" t="s">
        <v>53</v>
      </c>
      <c r="AC7" s="19"/>
    </row>
    <row r="8" ht="204" customHeight="1" spans="1:29">
      <c r="A8" s="18">
        <v>4</v>
      </c>
      <c r="B8" s="18" t="s">
        <v>54</v>
      </c>
      <c r="C8" s="18" t="s">
        <v>55</v>
      </c>
      <c r="D8" s="18" t="s">
        <v>35</v>
      </c>
      <c r="E8" s="18" t="s">
        <v>36</v>
      </c>
      <c r="F8" s="18" t="s">
        <v>56</v>
      </c>
      <c r="G8" s="18" t="s">
        <v>57</v>
      </c>
      <c r="H8" s="18">
        <v>1</v>
      </c>
      <c r="I8" s="18"/>
      <c r="J8" s="18"/>
      <c r="K8" s="18"/>
      <c r="L8" s="18"/>
      <c r="M8" s="18"/>
      <c r="N8" s="18"/>
      <c r="O8" s="18"/>
      <c r="P8" s="18">
        <v>32</v>
      </c>
      <c r="Q8" s="18" t="s">
        <v>56</v>
      </c>
      <c r="R8" s="18" t="s">
        <v>58</v>
      </c>
      <c r="S8" s="18">
        <f t="shared" si="2"/>
        <v>2.196</v>
      </c>
      <c r="T8" s="18"/>
      <c r="U8" s="18"/>
      <c r="V8" s="18"/>
      <c r="W8" s="18"/>
      <c r="X8" s="18"/>
      <c r="Y8" s="18"/>
      <c r="Z8" s="18">
        <v>2.196</v>
      </c>
      <c r="AA8" s="18" t="s">
        <v>40</v>
      </c>
      <c r="AB8" s="19" t="s">
        <v>59</v>
      </c>
      <c r="AC8" s="19"/>
    </row>
    <row r="9" ht="102" spans="1:29">
      <c r="A9" s="18">
        <v>5</v>
      </c>
      <c r="B9" s="18" t="s">
        <v>60</v>
      </c>
      <c r="C9" s="18" t="s">
        <v>61</v>
      </c>
      <c r="D9" s="18" t="s">
        <v>35</v>
      </c>
      <c r="E9" s="18" t="s">
        <v>36</v>
      </c>
      <c r="F9" s="18" t="s">
        <v>62</v>
      </c>
      <c r="G9" s="18" t="s">
        <v>63</v>
      </c>
      <c r="H9" s="18"/>
      <c r="I9" s="18"/>
      <c r="J9" s="18"/>
      <c r="K9" s="18"/>
      <c r="L9" s="18">
        <v>1</v>
      </c>
      <c r="M9" s="18"/>
      <c r="N9" s="18"/>
      <c r="O9" s="18"/>
      <c r="P9" s="18">
        <v>18</v>
      </c>
      <c r="Q9" s="18" t="s">
        <v>64</v>
      </c>
      <c r="R9" s="18" t="s">
        <v>65</v>
      </c>
      <c r="S9" s="18">
        <f t="shared" si="2"/>
        <v>11.4</v>
      </c>
      <c r="T9" s="18"/>
      <c r="U9" s="18"/>
      <c r="V9" s="18"/>
      <c r="W9" s="18"/>
      <c r="X9" s="18"/>
      <c r="Y9" s="18"/>
      <c r="Z9" s="18">
        <v>11.4</v>
      </c>
      <c r="AA9" s="18" t="s">
        <v>66</v>
      </c>
      <c r="AB9" s="20" t="s">
        <v>67</v>
      </c>
      <c r="AC9" s="19"/>
    </row>
    <row r="10" ht="94" customHeight="1" spans="1:29">
      <c r="A10" s="18">
        <v>6</v>
      </c>
      <c r="B10" s="18" t="s">
        <v>68</v>
      </c>
      <c r="C10" s="18" t="s">
        <v>69</v>
      </c>
      <c r="D10" s="18" t="s">
        <v>35</v>
      </c>
      <c r="E10" s="18" t="s">
        <v>36</v>
      </c>
      <c r="F10" s="18" t="s">
        <v>70</v>
      </c>
      <c r="G10" s="18" t="s">
        <v>71</v>
      </c>
      <c r="H10" s="18"/>
      <c r="I10" s="18"/>
      <c r="J10" s="18">
        <v>1</v>
      </c>
      <c r="K10" s="18"/>
      <c r="L10" s="18"/>
      <c r="M10" s="18"/>
      <c r="N10" s="18"/>
      <c r="O10" s="18"/>
      <c r="P10" s="18">
        <v>2158</v>
      </c>
      <c r="Q10" s="18" t="s">
        <v>72</v>
      </c>
      <c r="R10" s="18" t="s">
        <v>39</v>
      </c>
      <c r="S10" s="18">
        <f t="shared" si="2"/>
        <v>4.895958</v>
      </c>
      <c r="T10" s="18"/>
      <c r="U10" s="18"/>
      <c r="V10" s="18"/>
      <c r="W10" s="18"/>
      <c r="X10" s="18"/>
      <c r="Y10" s="18"/>
      <c r="Z10" s="18">
        <v>4.895958</v>
      </c>
      <c r="AA10" s="18" t="s">
        <v>40</v>
      </c>
    </row>
    <row r="11" ht="108" customHeight="1" spans="1:29">
      <c r="A11" s="18">
        <v>7</v>
      </c>
      <c r="B11" s="18" t="s">
        <v>73</v>
      </c>
      <c r="C11" s="18" t="s">
        <v>74</v>
      </c>
      <c r="D11" s="18" t="s">
        <v>35</v>
      </c>
      <c r="E11" s="18" t="s">
        <v>36</v>
      </c>
      <c r="F11" s="18" t="s">
        <v>75</v>
      </c>
      <c r="G11" s="18" t="s">
        <v>76</v>
      </c>
      <c r="H11" s="18"/>
      <c r="I11" s="18"/>
      <c r="J11" s="18">
        <v>1</v>
      </c>
      <c r="K11" s="18"/>
      <c r="L11" s="18"/>
      <c r="M11" s="18"/>
      <c r="N11" s="18"/>
      <c r="O11" s="18"/>
      <c r="P11" s="18">
        <v>230</v>
      </c>
      <c r="Q11" s="18" t="s">
        <v>77</v>
      </c>
      <c r="R11" s="18" t="s">
        <v>78</v>
      </c>
      <c r="S11" s="18">
        <f t="shared" si="2"/>
        <v>103.5</v>
      </c>
      <c r="T11" s="18"/>
      <c r="U11" s="18"/>
      <c r="V11" s="18"/>
      <c r="W11" s="18"/>
      <c r="X11" s="18"/>
      <c r="Y11" s="18"/>
      <c r="Z11" s="18">
        <v>103.5</v>
      </c>
      <c r="AA11" s="18" t="s">
        <v>40</v>
      </c>
    </row>
    <row r="12" ht="103" customHeight="1" spans="1:29">
      <c r="A12" s="18">
        <v>8</v>
      </c>
      <c r="B12" s="18" t="s">
        <v>79</v>
      </c>
      <c r="C12" s="18" t="s">
        <v>80</v>
      </c>
      <c r="D12" s="18" t="s">
        <v>35</v>
      </c>
      <c r="E12" s="18" t="s">
        <v>36</v>
      </c>
      <c r="F12" s="18" t="s">
        <v>81</v>
      </c>
      <c r="G12" s="18" t="s">
        <v>82</v>
      </c>
      <c r="H12" s="21"/>
      <c r="I12" s="21"/>
      <c r="J12" s="18">
        <v>1</v>
      </c>
      <c r="K12" s="21"/>
      <c r="L12" s="21"/>
      <c r="M12" s="21"/>
      <c r="N12" s="21"/>
      <c r="O12" s="21"/>
      <c r="P12" s="18">
        <v>316</v>
      </c>
      <c r="Q12" s="18" t="s">
        <v>83</v>
      </c>
      <c r="R12" s="18" t="s">
        <v>84</v>
      </c>
      <c r="S12" s="18">
        <f t="shared" si="2"/>
        <v>50</v>
      </c>
      <c r="T12" s="21"/>
      <c r="U12" s="21"/>
      <c r="V12" s="21"/>
      <c r="W12" s="21"/>
      <c r="X12" s="21"/>
      <c r="Y12" s="21"/>
      <c r="Z12" s="18">
        <v>50</v>
      </c>
      <c r="AA12" s="18" t="s">
        <v>40</v>
      </c>
    </row>
    <row r="13" s="1" customFormat="1" ht="84.6" spans="1:29">
      <c r="A13" s="18">
        <v>9</v>
      </c>
      <c r="B13" s="18" t="s">
        <v>85</v>
      </c>
      <c r="C13" s="18" t="s">
        <v>86</v>
      </c>
      <c r="D13" s="18" t="s">
        <v>35</v>
      </c>
      <c r="E13" s="18" t="s">
        <v>36</v>
      </c>
      <c r="F13" s="18" t="s">
        <v>87</v>
      </c>
      <c r="G13" s="18" t="s">
        <v>88</v>
      </c>
      <c r="H13" s="18"/>
      <c r="I13" s="18"/>
      <c r="J13" s="18">
        <v>1</v>
      </c>
      <c r="K13" s="18"/>
      <c r="L13" s="18"/>
      <c r="M13" s="18"/>
      <c r="N13" s="18"/>
      <c r="O13" s="18"/>
      <c r="P13" s="18">
        <v>552</v>
      </c>
      <c r="Q13" s="18" t="s">
        <v>72</v>
      </c>
      <c r="R13" s="18" t="s">
        <v>39</v>
      </c>
      <c r="S13" s="18">
        <f t="shared" si="2"/>
        <v>19.765237</v>
      </c>
      <c r="T13" s="18"/>
      <c r="U13" s="18"/>
      <c r="V13" s="18"/>
      <c r="W13" s="18"/>
      <c r="X13" s="18"/>
      <c r="Y13" s="18"/>
      <c r="Z13" s="18">
        <v>19.765237</v>
      </c>
      <c r="AA13" s="18" t="s">
        <v>66</v>
      </c>
    </row>
  </sheetData>
  <mergeCells count="16">
    <mergeCell ref="A1:AC1"/>
    <mergeCell ref="H2:O2"/>
    <mergeCell ref="S2:AA2"/>
    <mergeCell ref="A4:E4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AB2:AB3"/>
    <mergeCell ref="AC2:AC3"/>
  </mergeCells>
  <printOptions horizontalCentered="1"/>
  <pageMargins left="0" right="0" top="0" bottom="0" header="0" footer="0"/>
  <pageSetup paperSize="9" scale="2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执行库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WPS_1532155188</cp:lastModifiedBy>
  <dcterms:created xsi:type="dcterms:W3CDTF">2006-09-16T16:00:00Z</dcterms:created>
  <cp:lastPrinted>2019-03-19T23:48:00Z</cp:lastPrinted>
  <dcterms:modified xsi:type="dcterms:W3CDTF">2025-12-24T11:40:28Z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73EFBA1024624ECB8D79EE213D4A4353_13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