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599"/>
  </bookViews>
  <sheets>
    <sheet name="稿1" sheetId="15" r:id="rId1"/>
  </sheets>
  <definedNames>
    <definedName name="_xlnm._FilterDatabase" localSheetId="0" hidden="1">稿1!$A$6:$AH$56</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稿1!$2:$7</definedName>
  </definedNames>
  <calcPr calcId="144525"/>
</workbook>
</file>

<file path=xl/sharedStrings.xml><?xml version="1.0" encoding="utf-8"?>
<sst xmlns="http://schemas.openxmlformats.org/spreadsheetml/2006/main" count="952" uniqueCount="365">
  <si>
    <t>附件</t>
  </si>
  <si>
    <t>裕民县2026年自治区提前下达财政衔接推进乡村振兴补助资金项目计划表</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</si>
  <si>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</si>
  <si>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</si>
  <si>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</si>
  <si>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</si>
  <si>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</si>
  <si>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</si>
  <si>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</si>
  <si>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</si>
  <si>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</si>
  <si>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</si>
  <si>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</si>
  <si>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</si>
  <si>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</si>
  <si>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</si>
  <si>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</si>
  <si>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</si>
  <si>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</si>
  <si>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</si>
  <si>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</si>
  <si>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责任人</t>
  </si>
  <si>
    <t>利益联结机制</t>
  </si>
  <si>
    <t>建设 期限
（到月）</t>
  </si>
  <si>
    <t>计划支出时间</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</si>
  <si>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</si>
  <si>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</si>
  <si>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</si>
  <si>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</si>
  <si>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</si>
  <si>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</si>
  <si>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</si>
  <si>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</si>
  <si>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</si>
  <si>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</si>
  <si>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</si>
  <si>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</si>
  <si>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合计：48个</t>
  </si>
  <si>
    <t>ym2026028</t>
  </si>
  <si>
    <t>5700001757061083</t>
  </si>
  <si>
    <t>裕民县吉也克镇脱贫户（监测户）畜牧产业</t>
  </si>
  <si>
    <t>产业发展</t>
  </si>
  <si>
    <t>生产项目</t>
  </si>
  <si>
    <t>养殖业基地</t>
  </si>
  <si>
    <t>吉也克镇</t>
  </si>
  <si>
    <t>对全镇脱贫户、监测户开展畜牧产业发展自繁育良种畜项目，自繁育良种母牛200头，每头600元；自繁育良种母羊650只，每只补助150元，共计21.75万元。具体细节由镇人民政府、农业农村局根据行业规范制定。</t>
  </si>
  <si>
    <t>其他</t>
  </si>
  <si>
    <t>是</t>
  </si>
  <si>
    <t>否</t>
  </si>
  <si>
    <t>自繁良种牛补贴头数≥200头
自繁良种羊补贴只数≥650只
满意度≥90%
自繁育良种牛每头补助≥600元
自繁育种羊每只补助≥150元</t>
  </si>
  <si>
    <t>吉也克镇人民政府</t>
  </si>
  <si>
    <t>沈聪</t>
  </si>
  <si>
    <t>鼓励群众壮大养殖业，增加收入家庭收入</t>
  </si>
  <si>
    <t>2026年3月—12月</t>
  </si>
  <si>
    <t>帮扶处</t>
  </si>
  <si>
    <t>ym2026048</t>
  </si>
  <si>
    <t>5700001757041151</t>
  </si>
  <si>
    <t>裕民县哈拉布拉乡脱贫户（监测户）畜牧产业</t>
  </si>
  <si>
    <t>哈拉布拉乡</t>
  </si>
  <si>
    <t>对全乡脱贫户、监测户开展畜牧产业发展自繁育良种畜项目，自繁育良种母牛1200头，每头600元；自繁育良种母羊4700只，每只补助150元，共计142.5万元。具体细节由乡人民政府、农业农村局根据行业规范制定。</t>
  </si>
  <si>
    <t>自繁育良种牛≥1200头
自繁育种羊≥4700只       
满意度指标≥90%
自繁育良种牛每头补助≥600元
自繁育种羊每只补助≥150元</t>
  </si>
  <si>
    <t>哈拉布拉乡人民政府</t>
  </si>
  <si>
    <t>王雅军</t>
  </si>
  <si>
    <t>ym2026073</t>
  </si>
  <si>
    <t>5700001757313158</t>
  </si>
  <si>
    <t>裕民县江格斯乡脱贫户（监测户）畜牧产业</t>
  </si>
  <si>
    <t>江格斯乡</t>
  </si>
  <si>
    <t>对全乡脱贫户、监测户开展畜牧产业发展自繁育良种畜项目，自繁自育良种牛809头，每头600元、自繁自育良种羊2390只，每只补助150元。共计84.39万元。具体细节由乡人民政府、农业农村局根据行业规范制定。</t>
  </si>
  <si>
    <t>自繁育良种牛≥809头
自繁育种羊≥2390只        
满意度指标≥90%
自繁育良种牛每头补助≥600元
自繁育种羊每只补助≥150元</t>
  </si>
  <si>
    <t>江格斯乡人民政府</t>
  </si>
  <si>
    <t>苟承诗</t>
  </si>
  <si>
    <t>ym2026118</t>
  </si>
  <si>
    <t>5700001757246193</t>
  </si>
  <si>
    <t>裕民县阿勒腾也木勒乡脱贫户（监测户）畜牧产业</t>
  </si>
  <si>
    <t>阿勒腾也木勒乡</t>
  </si>
  <si>
    <t>对全乡脱贫户、监测户开展畜牧产业发展自繁育良种畜项目，自繁育良种牛3120头，每头600元；自繁育良种羊8610只，每只补助150元，共计316.35万元。具体细节由乡人民政府、农业农村局根据行业规范制定。</t>
  </si>
  <si>
    <t>自繁育良种牛≥3120头
自繁育种羊≥8610只      
自繁育良种牛每头补助≥600元
自繁育种羊每只补助≥150元   
满意度指标≥90%</t>
  </si>
  <si>
    <t>阿勒腾也木勒乡人民政府</t>
  </si>
  <si>
    <t>杨帆</t>
  </si>
  <si>
    <t>ym2026141</t>
  </si>
  <si>
    <t>5700001757014480</t>
  </si>
  <si>
    <t>裕民县新地乡脱贫户（监测户）畜牧产业</t>
  </si>
  <si>
    <t>新地乡</t>
  </si>
  <si>
    <t>对全乡脱贫户、监测户开展畜牧产业发展自繁育良种畜项目，自繁自育良种牛1800头，每头600元、自繁自育良种羊4200只，每只补助150元。共计171万元。具体细节由乡人民政府、农业农村局根据行业规范制定。</t>
  </si>
  <si>
    <t>自繁育良种牛≥1800头
自繁育种羊≥4200只      
满意度指标≥90%
自繁育良种牛每头补助≥600元
自繁育种羊每只补助≥150元</t>
  </si>
  <si>
    <t>新地乡人民政府</t>
  </si>
  <si>
    <t>刘冬</t>
  </si>
  <si>
    <t>ym2026149</t>
  </si>
  <si>
    <t>5700001758136391</t>
  </si>
  <si>
    <t>裕民县项目管理及服务（自治区）</t>
  </si>
  <si>
    <t>项目管
理费</t>
  </si>
  <si>
    <t>项目管理费</t>
  </si>
  <si>
    <t>裕民县</t>
  </si>
  <si>
    <t>根据《关于印发自治区财政衔接资金管理办法的通知》（新财规〔2021〕11号）文件精神，按照自治区不超过1%的比例从全年到位的衔接资金中统筹安排，主要用于2026年衔接补助资金项目前期设计、评审、招标、验收等与项目管理相关的费用支出。</t>
  </si>
  <si>
    <t>根据《关于印发自治区财政衔接资金管理办法的通知》（新财规〔2021〕11号）文件精神，按照中央资金和自治区不超过1%的比例从全年到位的衔接资金中统筹安排，主要用于2026年衔接补助资金项目前期设计、评审、招标、验收等与项目管理相关的费用支出</t>
  </si>
  <si>
    <t>农业农村局</t>
  </si>
  <si>
    <t>杨志国</t>
  </si>
  <si>
    <t>用于26年自治区衔接资金项目实施、验收，进一步提高项目资料的完整性</t>
  </si>
  <si>
    <t>ym2026049</t>
  </si>
  <si>
    <t>5700001757291203</t>
  </si>
  <si>
    <t>裕民县脱贫劳动力（监测户）外出务工交通补助项目</t>
  </si>
  <si>
    <t>就业项目</t>
  </si>
  <si>
    <t>务工补助</t>
  </si>
  <si>
    <t>交通费补助</t>
  </si>
  <si>
    <t>鼓励有能力符合条件的外出务工，对本年连续务工就业3个月以上的300人，给予一次性交通补助。疆内跨地州市（含兵团）外出务工就业人员300人，按照每人1000元的标准给予补助，共计30万元，具体细节由乡人民政府、农业农村局根据行业规范制定。</t>
  </si>
  <si>
    <t>疆外出务工补助≥300人     
可持续影响指标≥300人  
满意度指标≥90%
人均增收≥1000元</t>
  </si>
  <si>
    <t>鼓励有能力符合条件的外出务工，提高收入，提供便利</t>
  </si>
  <si>
    <t>ym2026180</t>
  </si>
  <si>
    <t>5700001774882638</t>
  </si>
  <si>
    <t>裕民县哈拉布拉乡霍斯喀巴克村、喀拉乔克村机械化服务项目（壮大村集体）</t>
  </si>
  <si>
    <t>产业服务支撑项目</t>
  </si>
  <si>
    <t>农业社会化服务</t>
  </si>
  <si>
    <t>霍斯喀巴克村、喀拉乔克村</t>
  </si>
  <si>
    <t>购买重汽随车吊1辆、挖掘机4辆、除雪车1辆及相关配套附属设施。其中1辆重汽随车吊、1辆挖掘机和1辆除雪车权属为霍斯喀巴克村；3辆挖掘机权属为喀拉乔克村，总投资201万元，先前安排140万元实施此项目，此次安排61万元。</t>
  </si>
  <si>
    <t>机械≥6
满意度指标≥95%
受益人口数量≥231人</t>
  </si>
  <si>
    <t>发展产业，提高村集体收入，提供就业岗位不低于2个</t>
  </si>
  <si>
    <t>市场处</t>
  </si>
  <si>
    <t>ym2026148</t>
  </si>
  <si>
    <t>5700001758130837</t>
  </si>
  <si>
    <t>裕民县2026年小额贷款补助贴息
（一期）</t>
  </si>
  <si>
    <t>金融保险配套项目</t>
  </si>
  <si>
    <t>小额贷款贴息</t>
  </si>
  <si>
    <t>为裕民县2026年脱贫户、监测户小额贷款进行贴息补助。</t>
  </si>
  <si>
    <t>户数≥2200户
满意度指标≥90%</t>
  </si>
  <si>
    <t>为脱贫户监测户有需求的人员提供便利，进一步提高收入</t>
  </si>
  <si>
    <t>ym2026228</t>
  </si>
  <si>
    <t>5700001784950659</t>
  </si>
  <si>
    <t>裕民县江格斯乡均朱热克村农机购置项目</t>
  </si>
  <si>
    <t>均朱热克村</t>
  </si>
  <si>
    <t>为均朱热克村购买大马力一辆及配套设施，壮大村集体收入。</t>
  </si>
  <si>
    <t>购买大马力≥1辆
满意率≥90%
受益人口数量≥589人</t>
  </si>
  <si>
    <t>带动就业1人以上同时壮大村集体经济</t>
  </si>
  <si>
    <t>ym2026007</t>
  </si>
  <si>
    <t>5700001757002266</t>
  </si>
  <si>
    <t>裕民县吉也克镇加依勒玛村滴灌设备采购项目</t>
  </si>
  <si>
    <t>产地初加工和精深加工</t>
  </si>
  <si>
    <t>加依勒玛村</t>
  </si>
  <si>
    <t>新购节水设备：（贴片滴灌带机）1台；新型生物降解膜机2台，残膜回收机2台及其他相关配套设施设备，共计资金195万元。</t>
  </si>
  <si>
    <t>采购设备≥5套
满意度指标≥95%
受益人口数量≥314人</t>
  </si>
  <si>
    <t>2026年3月—13月</t>
  </si>
  <si>
    <t>ym2026231</t>
  </si>
  <si>
    <t>5700001784853915</t>
  </si>
  <si>
    <t>裕民县新地乡有机肥生产设备项目</t>
  </si>
  <si>
    <t>工业园区</t>
  </si>
  <si>
    <t>购置造粒生产线、粉碎生产线及相关配套附属设施，产业收益归新地西村所有。</t>
  </si>
  <si>
    <t>购置造粒生产线数量≥1套
购置粉碎生产线数量≥1套
带动村集体收益≥3%
满意度指标≥90%</t>
  </si>
  <si>
    <t>2026年3月—14月</t>
  </si>
  <si>
    <t>ym2026088</t>
  </si>
  <si>
    <t>5700001757230935</t>
  </si>
  <si>
    <t>裕民县江格斯乡均朱热克村水源头提升改造项目</t>
  </si>
  <si>
    <t>乡村建设行动</t>
  </si>
  <si>
    <t>农村基础设施（含产业配套基础设施）</t>
  </si>
  <si>
    <t>农村供水保障工程建设</t>
  </si>
  <si>
    <t>为均朱热克村改扩建取水水源大口井一座、DN200PE配水管网、防洪堤等相关配套设施。</t>
  </si>
  <si>
    <t>新建沉淀池≥1处
新建防洪堤≥1座
满意率≥90%
受益人口数量≥589人</t>
  </si>
  <si>
    <t>提高水质安全，提高群众满意度</t>
  </si>
  <si>
    <t>乡村建设处</t>
  </si>
  <si>
    <t>ym2026067</t>
  </si>
  <si>
    <t>5700001757281182</t>
  </si>
  <si>
    <t>裕民县江格斯乡均朱热克村公共区域配套设施项目</t>
  </si>
  <si>
    <t>农村公共服务</t>
  </si>
  <si>
    <t>公共照明设施</t>
  </si>
  <si>
    <t>购置公共区域照明设施145盏及相关配套设施。</t>
  </si>
  <si>
    <t>太阳能路灯≥145盏
满意率≥90%
受益人口数量≥589人</t>
  </si>
  <si>
    <t>购置路灯，为群众夜间出入带来便利</t>
  </si>
  <si>
    <t>ym2026078</t>
  </si>
  <si>
    <t>5700001758081888</t>
  </si>
  <si>
    <t>裕民县江格斯乡均朱热克村生活污水处理设施建设项目</t>
  </si>
  <si>
    <t>人居环境整治</t>
  </si>
  <si>
    <t>农村污水治理</t>
  </si>
  <si>
    <t>为本村78户安装新型无动力生活污水净化系统及配套收集管等附属设施，为本村21户接入集中式污水处理管网。</t>
  </si>
  <si>
    <t>新建无动力污水≥78户
接入集中式污水管网≥21户
满意率≥90%
受益人口数量≥589人</t>
  </si>
  <si>
    <t>对生活污水乱流治理，杜绝污水污染地下水</t>
  </si>
  <si>
    <t>ym2026077</t>
  </si>
  <si>
    <t>5700001757329816</t>
  </si>
  <si>
    <t>裕民县江格斯乡2026年均朱热克村巷道硬化建设项目</t>
  </si>
  <si>
    <t>农村道路建设</t>
  </si>
  <si>
    <t>村内巷道硬化面积9500平方米左右及相关配套设施。</t>
  </si>
  <si>
    <t>硬化面积≥9500平方米
满意率≥90%
受益人口数量≥589人</t>
  </si>
  <si>
    <t>对村道两边硬化，方便群众出行</t>
  </si>
  <si>
    <t>ym2026227</t>
  </si>
  <si>
    <t>5700001784946056</t>
  </si>
  <si>
    <t>裕民县江格斯乡均朱热克村人居环境整治项目</t>
  </si>
  <si>
    <t>村容村貌提升</t>
  </si>
  <si>
    <t>为均朱热克村购买洒水车一辆、装载机一辆、推雪铲等相关配套附属设施。</t>
  </si>
  <si>
    <t>购买洒水车≥1辆
购买装载机≥1辆
满意率≥90%
受益人口数量≥589人</t>
  </si>
  <si>
    <t>对村庄环境卫生带来便利，改善人居环境</t>
  </si>
  <si>
    <t>ym2026229</t>
  </si>
  <si>
    <t>5700001784956196</t>
  </si>
  <si>
    <t>裕民县江格斯乡均朱热克村旅游服务提升建设项目</t>
  </si>
  <si>
    <t>为做好旅游服务保障工作，改造便民旅游卫生间等相关配套附属设施。</t>
  </si>
  <si>
    <t>改造卫生间≥1处
满意率≥90%
受益人口数量≥589人</t>
  </si>
  <si>
    <t>为游客带来便利，进一步提高村庄旅游服务业</t>
  </si>
  <si>
    <t>ym2026129</t>
  </si>
  <si>
    <t>5700001757037865</t>
  </si>
  <si>
    <t>裕民县新地乡阿克托别村道路硬化建设项目</t>
  </si>
  <si>
    <t>阿克托别村</t>
  </si>
  <si>
    <t>新建村内道路硬化18000平方米及相关配套附属设施。</t>
  </si>
  <si>
    <t>新建道路硬化面积≥18000平方米
可持续影响指标≥332人
满意度指标≥90%</t>
  </si>
  <si>
    <t>改善村庄环境，对群众出行带来便利</t>
  </si>
  <si>
    <t>ym2026130</t>
  </si>
  <si>
    <t>5700001757039354</t>
  </si>
  <si>
    <t>裕民县新地乡新地西村、新地北村道路硬化建设项目</t>
  </si>
  <si>
    <t>新地西村、新地北村</t>
  </si>
  <si>
    <t>新建村内道路硬化12500平方米及相关配套附属设施（其中新地西村5000平方米，新地北村7500平方米）。</t>
  </si>
  <si>
    <t>新建道路硬化面积≥12500平方米
可持续影响指标≥132人
满意度指标≥90%</t>
  </si>
  <si>
    <t>ym2026136</t>
  </si>
  <si>
    <t>5700001757048210</t>
  </si>
  <si>
    <t>裕民县新地乡阿克托别村X780沿线道路提质改造项目</t>
  </si>
  <si>
    <t>对新地乡阿克托别村X780沿线约12000平方米的路面进行硬化施工，提升道路通行质量，为沿线旅游开发提供良好的交通基础条件。</t>
  </si>
  <si>
    <t>新建道路硬化面积≥12000平方米
可持续影响指标≥313人
满意度指标≥90%</t>
  </si>
  <si>
    <t>ym2026133</t>
  </si>
  <si>
    <t>5700001757043141</t>
  </si>
  <si>
    <t>裕民县新地乡阿克托别村农村污水改造项目</t>
  </si>
  <si>
    <t>新建分散式入户污水365户及相关配套设施。</t>
  </si>
  <si>
    <t>新建分散式入户污水户数≥365户
可持续影响指标≥365户
满意度指标≥90%</t>
  </si>
  <si>
    <t>ym2026134</t>
  </si>
  <si>
    <t>5700001757044445</t>
  </si>
  <si>
    <t>裕民县新地乡新地西村、新地北村农村污水改造项目</t>
  </si>
  <si>
    <t>新地西村
新地北村</t>
  </si>
  <si>
    <t>新建分散式入户污水184户及相关配套设施（其中新地北村119户、新地西村65户）。</t>
  </si>
  <si>
    <t>新建分散式入户污水户数≥184户
可持续影响指标≥184户
满意度指标≥90%</t>
  </si>
  <si>
    <t>ym2026135</t>
  </si>
  <si>
    <t>5700001764845341</t>
  </si>
  <si>
    <t>裕民县新地乡新地北村、新地西村公共区域照明配套设施建设项目</t>
  </si>
  <si>
    <t>为新地乡新地北村、新地西村购置公共区域照明设施150盏及相关配套设施（其中新地北村90盏，新地西村60盏）。</t>
  </si>
  <si>
    <t>购置公共区域照明设施数量≥150盏
满意度指标≥90%
可持续影响指标≥200人</t>
  </si>
  <si>
    <t>ym2026124</t>
  </si>
  <si>
    <t>5700001757033255</t>
  </si>
  <si>
    <t>裕民县新地乡多规合一村庄规划编制</t>
  </si>
  <si>
    <t>村庄规划编制（含修编）</t>
  </si>
  <si>
    <t>村庄规划编制（含修编）补助</t>
  </si>
  <si>
    <t>阿克托别村
新地西村</t>
  </si>
  <si>
    <t>为裕民县新地乡阿克托别村、新地西村编制多规合一村庄规划。</t>
  </si>
  <si>
    <t>村庄规划编制个数≥2个
可持续影响指标≥500人
满意度指标≥90%</t>
  </si>
  <si>
    <t>对庄村区域规划，进一步谋划未来发展</t>
  </si>
  <si>
    <t>ym2026137</t>
  </si>
  <si>
    <t>5700001784932960</t>
  </si>
  <si>
    <t>裕民县新地乡阿克托别村村容村貌提升建设项目</t>
  </si>
  <si>
    <t>村基础设施建设</t>
  </si>
  <si>
    <t>为阿克托别村购置公共区域照明设备260盏，15立方多功能洒水车一辆，30型装载机一辆，50装载机一辆及扫雪刷等配套附属设施，135型挖掘机一台及相关基础设施。</t>
  </si>
  <si>
    <t>购置公共区域照明设备数量≥260盏
购置15立方多功能洒水车数量≥1辆
购置30型装载机数量≥1辆
购置50型装载机数量≥1辆
购置135型挖掘机数量≥1台</t>
  </si>
  <si>
    <t>购置设备提升村容村貌提升整治能力</t>
  </si>
  <si>
    <t>ym2026125</t>
  </si>
  <si>
    <t>5700001757035136</t>
  </si>
  <si>
    <t>裕民县新地乡人居环境整治提升项目</t>
  </si>
  <si>
    <t>购置50铲车1台、轮式挖掘机1台，安装消防水鹤1处及相关配套附属设施（铲车归属新地西村、挖掘机归属新地北村）。</t>
  </si>
  <si>
    <t>购50型铲车数量≥1台
购置轮式挖掘机≥1辆
安装消防水鹤数量≥1处</t>
  </si>
  <si>
    <t>ym2026110</t>
  </si>
  <si>
    <t>5700001757206434</t>
  </si>
  <si>
    <t>裕民县阿勒腾也木勒乡江阿布拉克村分户式无动力污水处理设施建设项目</t>
  </si>
  <si>
    <t>江阿布拉克村</t>
  </si>
  <si>
    <t>新建分户式无动力污水处理设施236套及相关配套附属设施。</t>
  </si>
  <si>
    <t>新建分户式无动力污水处理设施≥236套
可持续影响指标≥900人   
满意度指标≥90%</t>
  </si>
  <si>
    <t>ym2026112</t>
  </si>
  <si>
    <t>5700001757213930</t>
  </si>
  <si>
    <t>裕民县阿勒腾也木勒乡江阿布拉克村路面硬化建设项目</t>
  </si>
  <si>
    <t>农村基础设施</t>
  </si>
  <si>
    <t>新建路面硬化17800平方米及相关配套附属设施。</t>
  </si>
  <si>
    <t>新建路面硬化≥17800平方米
可持续影响指标≥900人   
满意度指标≥90%</t>
  </si>
  <si>
    <t>ym2026103</t>
  </si>
  <si>
    <t>5700001757120489</t>
  </si>
  <si>
    <t>裕民县阿勒腾也木勒乡江阿布拉克村环境卫生设备购置项目</t>
  </si>
  <si>
    <t>采购27方大型高压水车1辆，环卫工作车1辆及相关配套附属设施。</t>
  </si>
  <si>
    <t>采购水车≥1辆
采购环卫工作车≥1辆
可持续影响指标≥900人    
满意度指标≥90%</t>
  </si>
  <si>
    <t>ym2026111</t>
  </si>
  <si>
    <t>5700001757210334</t>
  </si>
  <si>
    <t>裕民县江阿布拉克村公共区域配套设施建设项目</t>
  </si>
  <si>
    <t>购置公共区域照明300盏及相关配套设施。</t>
  </si>
  <si>
    <t xml:space="preserve">购置公共区域照明设施数量≥300盏
满意度指标≥90%
可持续影响指标≥900人  </t>
  </si>
  <si>
    <t>ym2026033</t>
  </si>
  <si>
    <t>5700001757018199</t>
  </si>
  <si>
    <t>裕民县哈拉布拉乡加勒帕克塔勒村无动力污水处理设施建设项目</t>
  </si>
  <si>
    <t>加勒帕克塔勒村</t>
  </si>
  <si>
    <t>新建分散式入户污水项目300套及相关配套设施。</t>
  </si>
  <si>
    <t>分散式污水入户设备数量≥300套
可持续影响指标≥386人
可持续影响指标≥90%</t>
  </si>
  <si>
    <t>ym2026034</t>
  </si>
  <si>
    <t>5700001757024873</t>
  </si>
  <si>
    <t>裕民县哈拉布拉乡加勒克孜阿尕什村无动力污水处理设施建设项目</t>
  </si>
  <si>
    <t>加勒克孜阿尕什村</t>
  </si>
  <si>
    <t>新建分散式入户污水项目187套及相关配套设施。</t>
  </si>
  <si>
    <t>分散式污水入户设备数量≥187套
可持续影响指标≥388人
可持续影响指标≥90%</t>
  </si>
  <si>
    <t>ym2026046</t>
  </si>
  <si>
    <t>5700001757057744</t>
  </si>
  <si>
    <t>裕民县哈拉布拉乡加勒克孜阿尕什村村庄规划编制</t>
  </si>
  <si>
    <t>为哈拉布拉乡加勒克孜阿尕什村编制村庄规划。</t>
  </si>
  <si>
    <t>基础设施改善、经济发展、居住环境优化、生态保护、公共服务完善、文化遗产保护、治理体系强化、可持续发展。</t>
  </si>
  <si>
    <t>ym2026042</t>
  </si>
  <si>
    <t>5700001784885493</t>
  </si>
  <si>
    <t>裕民县哈拉布拉乡加勒帕克塔勒村、加勒克孜阿尕什村道路硬化建设项目</t>
  </si>
  <si>
    <t>加勒帕克塔勒村、加勒克孜阿尕什村</t>
  </si>
  <si>
    <t>新建村内道路硬化11000平方米及相关配套附属设施（其中加勒克孜阿尕什村5000平方米，加勒帕克塔勒村6000平方米）。</t>
  </si>
  <si>
    <t>道路硬化≥11000平方米       
可持续影响指标≥396人    
满意度指标≥90%</t>
  </si>
  <si>
    <t>ym2026036</t>
  </si>
  <si>
    <t>5700001784877567</t>
  </si>
  <si>
    <t>裕民县哈拉布拉乡加勒帕克塔勒村、加勒克孜阿尕什村分类垃圾公共设施项目</t>
  </si>
  <si>
    <t>新购置垃圾车2辆，配套轮式装载机2辆，多功能洒水车2辆，挖掘机2辆、垃圾船若干及相关配套设施，两个村各一辆。</t>
  </si>
  <si>
    <t>垃圾车≥2辆            
轮式装载机≥2辆 
挖掘机≥2辆  
洒水车≥2辆         
可持续影响指标≥55人    
满意度指标≥90%</t>
  </si>
  <si>
    <t>ym2026045</t>
  </si>
  <si>
    <t>5700001757060433</t>
  </si>
  <si>
    <t>裕民县哈拉布拉乡加勒帕克塔勒村、加勒克孜阿尕什村公共区域配套设施建设项目</t>
  </si>
  <si>
    <t>购置公共区域照明800盏及相关配套设施（加勒克孜阿尕什村400盏、加勒帕克塔勒村400盏）。</t>
  </si>
  <si>
    <t>购置公共区域照明设施数量≥800盏
满意度指标≥90%
可持续影响指标≥1658人</t>
  </si>
  <si>
    <t>ym2026015</t>
  </si>
  <si>
    <t>5700001759843626</t>
  </si>
  <si>
    <t>裕民县吉也克镇吉也克村农村道路建设项目</t>
  </si>
  <si>
    <t>吉也克村</t>
  </si>
  <si>
    <t>新建农村沥青混凝土硬化12000平方米及相关配套附属设施。</t>
  </si>
  <si>
    <t>新建道路硬化≥12000平方米
满意度指标≥95%
受益人口数量≥871人</t>
  </si>
  <si>
    <t>ym2026021</t>
  </si>
  <si>
    <t>5700001757045136</t>
  </si>
  <si>
    <t>裕民县吉也克镇吉也克村农村道路硬化项目</t>
  </si>
  <si>
    <t>新建道路硬化12000平方米及相关配套附属设施。</t>
  </si>
  <si>
    <t>ym2026024</t>
  </si>
  <si>
    <t>5700001757051009</t>
  </si>
  <si>
    <t>裕民县吉也克镇吉也克村公共区域照明配套设施建设项目</t>
  </si>
  <si>
    <t>购置公共区域照明设施80盏9米路灯，200盏6米路灯及相关配套设施。</t>
  </si>
  <si>
    <t>太阳路灯≥80盏         
满意度指标≥90%
受益人口数量≥871人</t>
  </si>
  <si>
    <t>购置安装公共照明保障群众安全，对群众夜间出行提供便利</t>
  </si>
  <si>
    <t>ym2026016</t>
  </si>
  <si>
    <t>5700001757027428</t>
  </si>
  <si>
    <t>裕民县吉也克镇吉也克村污水处理设备采购项目</t>
  </si>
  <si>
    <t>购置80立方污水处理设备2套及其他配套附属设施。</t>
  </si>
  <si>
    <t>采购设备≥1套
满意度指标≥95%
受益人口数量≥871人</t>
  </si>
  <si>
    <t>杜绝污水横流，集中处理，提高乡村治理</t>
  </si>
  <si>
    <t>ym2026017</t>
  </si>
  <si>
    <t>5700001757030031</t>
  </si>
  <si>
    <t>裕民县吉也克镇库木托别村农村污水改造项目</t>
  </si>
  <si>
    <t>库木托别村</t>
  </si>
  <si>
    <t>新建分散式入户污水230户及相关配套设施。</t>
  </si>
  <si>
    <t>新建分散式入户污水户数≥230户
满意度指标≥95%
受益人口数量≥621人</t>
  </si>
  <si>
    <t>有效提高污水乱排乱放，有效提高地下水污染</t>
  </si>
  <si>
    <t>ym2026019</t>
  </si>
  <si>
    <t>5700001757035784</t>
  </si>
  <si>
    <t>裕民县吉也克镇库木托别村村内巷道硬化项目</t>
  </si>
  <si>
    <t>新建农村沥青混凝土硬化3500平方米，预制水泥砖硬化9200平方米及相关配套设施。</t>
  </si>
  <si>
    <t>新建道路面积≥12700平方米 
满意度指标≥95%
受益人口数量≥621人</t>
  </si>
  <si>
    <t>ym2026023</t>
  </si>
  <si>
    <t>5700001757049859</t>
  </si>
  <si>
    <t>裕民县吉也克镇库木托别村公共区域照明配套设施建设项目</t>
  </si>
  <si>
    <t>购置公共区域照明设施360盏及相关配套设施。</t>
  </si>
  <si>
    <t>太阳路灯≥360盏         
满意度指标≥90%
受益人口数量≥621人</t>
  </si>
  <si>
    <t>ym2026029</t>
  </si>
  <si>
    <t>5700001757053513</t>
  </si>
  <si>
    <t>裕民县吉也克镇毕替坤村公共区域照明配套设施建设项目</t>
  </si>
  <si>
    <t>毕替坤村</t>
  </si>
  <si>
    <t>购置公共区域照明设施300盏6米路灯及相关配套设施。</t>
  </si>
  <si>
    <t>太阳路灯≥300盏         
满意度指标≥90%
受益人口数量≥508人</t>
  </si>
  <si>
    <t>ym2026022</t>
  </si>
  <si>
    <t>5700001757047529</t>
  </si>
  <si>
    <t>裕民县吉也克镇毕替坤村村内道路硬化建设项目</t>
  </si>
  <si>
    <t>新建村内沥青混凝土硬化5800平方米，预制水泥砖硬化15000平方米及相关配套设施。</t>
  </si>
  <si>
    <t>新建沥青道路面积≥20800平方米 
满意度指标≥95%
受益人口数量≥508人</t>
  </si>
  <si>
    <t>ym2026020</t>
  </si>
  <si>
    <t>5700001757039476</t>
  </si>
  <si>
    <t>裕民县吉也克镇吉也克村人居环境整治项目</t>
  </si>
  <si>
    <t>购置150型轮式挖掘机一辆，摆臂式垃圾车一辆等相关配套附属设施设备。</t>
  </si>
  <si>
    <t>购置挖掘机≥1辆
垃圾车≥1辆
满意度指标≥95%
受益人口数量≥871人</t>
  </si>
  <si>
    <t>ym2026018</t>
  </si>
  <si>
    <t>5700001757033468</t>
  </si>
  <si>
    <t>裕民县吉也克镇吉也克村、库木托别村、毕替坤村垃圾分类处理项目</t>
  </si>
  <si>
    <t>吉也克村、库木托别村、毕替坤村</t>
  </si>
  <si>
    <t>分别为吉也克村、库木托别村、毕替坤村购置分类垃圾箱2座配套垃圾船10个。共计购置分类垃圾箱6座配套垃圾船30个。</t>
  </si>
  <si>
    <t>分类垃圾箱≥6座
垃圾船≥30座         
满意度指标≥90%
受益人口数量≥871人</t>
  </si>
  <si>
    <t>购置安装垃圾箱杜绝垃圾乱堆乱放，提高乡村治理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</si>
</sst>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8">
    <font>
      <sz val="11"/>
      <color theme="1"/>
      <name val="宋体"/>
      <charset val="134"/>
      <scheme val="minor"/>
    </font>
    <font>
      <sz val="11"/>
      <name val="宋体"/>
      <charset val="134"/>
      <scheme val="minor"/>
    </font>
    <font>
      <b/>
      <sz val="12"/>
      <name val="黑体"/>
      <charset val="134"/>
    </font>
    <font>
      <sz val="16"/>
      <name val="宋体"/>
      <charset val="134"/>
      <scheme val="minor"/>
    </font>
    <font>
      <sz val="12"/>
      <name val="宋体"/>
      <charset val="134"/>
      <scheme val="minor"/>
    </font>
    <font>
      <sz val="20"/>
      <name val="方正黑体_GBK"/>
      <charset val="134"/>
    </font>
    <font>
      <sz val="36"/>
      <name val="方正小标宋_GBK"/>
      <charset val="134"/>
    </font>
    <font>
      <sz val="36"/>
      <name val="宋体"/>
      <charset val="134"/>
      <scheme val="minor"/>
    </font>
    <font>
      <b/>
      <sz val="20"/>
      <name val="黑体"/>
      <charset val="134"/>
    </font>
    <font>
      <sz val="20"/>
      <name val="宋体"/>
      <charset val="134"/>
      <scheme val="minor"/>
    </font>
    <font>
      <sz val="22"/>
      <name val="宋体"/>
      <charset val="134"/>
      <scheme val="minor"/>
    </font>
    <font>
      <sz val="20"/>
      <name val="方正小标宋_GBK"/>
      <charset val="134"/>
    </font>
    <font>
      <sz val="26"/>
      <name val="方正小标宋_GBK"/>
      <charset val="134"/>
    </font>
    <font>
      <sz val="20"/>
      <name val="宋体"/>
      <charset val="134"/>
    </font>
    <font>
      <sz val="18"/>
      <name val="宋体"/>
      <charset val="134"/>
      <scheme val="minor"/>
    </font>
    <font>
      <sz val="26"/>
      <name val="宋体"/>
      <charset val="134"/>
      <scheme val="minor"/>
    </font>
    <font>
      <sz val="12"/>
      <color theme="1"/>
      <name val="宋体"/>
      <charset val="134"/>
      <scheme val="minor"/>
    </font>
    <font>
      <sz val="11"/>
      <color theme="1"/>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indexed="8"/>
      <name val="宋体"/>
      <charset val="134"/>
    </font>
    <font>
      <sz val="12"/>
      <name val="宋体"/>
      <charset val="134"/>
    </font>
    <font>
      <sz val="11"/>
      <color rgb="FF0061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16" fillId="0" borderId="0" applyFont="0" applyFill="0" applyBorder="0" applyAlignment="0" applyProtection="0">
      <alignment vertical="center"/>
    </xf>
    <xf numFmtId="0" fontId="17" fillId="9" borderId="0" applyNumberFormat="0" applyBorder="0" applyAlignment="0" applyProtection="0">
      <alignment vertical="center"/>
    </xf>
    <xf numFmtId="0" fontId="24" fillId="11" borderId="8"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16" borderId="0" applyNumberFormat="0" applyBorder="0" applyAlignment="0" applyProtection="0">
      <alignment vertical="center"/>
    </xf>
    <xf numFmtId="0" fontId="25" fillId="12" borderId="0" applyNumberFormat="0" applyBorder="0" applyAlignment="0" applyProtection="0">
      <alignment vertical="center"/>
    </xf>
    <xf numFmtId="43" fontId="16" fillId="0" borderId="0" applyFont="0" applyFill="0" applyBorder="0" applyAlignment="0" applyProtection="0">
      <alignment vertical="center"/>
    </xf>
    <xf numFmtId="0" fontId="22" fillId="15"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lignment vertical="center"/>
    </xf>
    <xf numFmtId="9" fontId="16" fillId="0" borderId="0" applyFont="0" applyFill="0" applyBorder="0" applyAlignment="0" applyProtection="0">
      <alignment vertical="center"/>
    </xf>
    <xf numFmtId="0" fontId="29" fillId="0" borderId="0" applyNumberFormat="0" applyFill="0" applyBorder="0" applyAlignment="0" applyProtection="0">
      <alignment vertical="center"/>
    </xf>
    <xf numFmtId="0" fontId="16" fillId="20" borderId="9" applyNumberFormat="0" applyFont="0" applyAlignment="0" applyProtection="0">
      <alignment vertical="center"/>
    </xf>
    <xf numFmtId="0" fontId="22" fillId="8" borderId="0" applyNumberFormat="0" applyBorder="0" applyAlignment="0" applyProtection="0">
      <alignment vertical="center"/>
    </xf>
    <xf numFmtId="0" fontId="2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3" fillId="0" borderId="7" applyNumberFormat="0" applyFill="0" applyAlignment="0" applyProtection="0">
      <alignment vertical="center"/>
    </xf>
    <xf numFmtId="0" fontId="36" fillId="0" borderId="7" applyNumberFormat="0" applyFill="0" applyAlignment="0" applyProtection="0">
      <alignment vertical="center"/>
    </xf>
    <xf numFmtId="0" fontId="22" fillId="19" borderId="0" applyNumberFormat="0" applyBorder="0" applyAlignment="0" applyProtection="0">
      <alignment vertical="center"/>
    </xf>
    <xf numFmtId="0" fontId="20" fillId="0" borderId="11" applyNumberFormat="0" applyFill="0" applyAlignment="0" applyProtection="0">
      <alignment vertical="center"/>
    </xf>
    <xf numFmtId="0" fontId="22" fillId="6" borderId="0" applyNumberFormat="0" applyBorder="0" applyAlignment="0" applyProtection="0">
      <alignment vertical="center"/>
    </xf>
    <xf numFmtId="0" fontId="19" fillId="4" borderId="6" applyNumberFormat="0" applyAlignment="0" applyProtection="0">
      <alignment vertical="center"/>
    </xf>
    <xf numFmtId="0" fontId="34" fillId="4" borderId="8" applyNumberFormat="0" applyAlignment="0" applyProtection="0">
      <alignment vertical="center"/>
    </xf>
    <xf numFmtId="0" fontId="18" fillId="3" borderId="5" applyNumberFormat="0" applyAlignment="0" applyProtection="0">
      <alignment vertical="center"/>
    </xf>
    <xf numFmtId="0" fontId="17" fillId="26" borderId="0" applyNumberFormat="0" applyBorder="0" applyAlignment="0" applyProtection="0">
      <alignment vertical="center"/>
    </xf>
    <xf numFmtId="0" fontId="22" fillId="27" borderId="0" applyNumberFormat="0" applyBorder="0" applyAlignment="0" applyProtection="0">
      <alignment vertical="center"/>
    </xf>
    <xf numFmtId="0" fontId="31" fillId="0" borderId="10" applyNumberFormat="0" applyFill="0" applyAlignment="0" applyProtection="0">
      <alignment vertical="center"/>
    </xf>
    <xf numFmtId="0" fontId="37" fillId="0" borderId="12" applyNumberFormat="0" applyFill="0" applyAlignment="0" applyProtection="0">
      <alignment vertical="center"/>
    </xf>
    <xf numFmtId="0" fontId="28" fillId="18" borderId="0" applyNumberFormat="0" applyBorder="0" applyAlignment="0" applyProtection="0">
      <alignment vertical="center"/>
    </xf>
    <xf numFmtId="0" fontId="30" fillId="21" borderId="0" applyNumberFormat="0" applyBorder="0" applyAlignment="0" applyProtection="0">
      <alignment vertical="center"/>
    </xf>
    <xf numFmtId="0" fontId="17" fillId="14" borderId="0" applyNumberFormat="0" applyBorder="0" applyAlignment="0" applyProtection="0">
      <alignment vertical="center"/>
    </xf>
    <xf numFmtId="0" fontId="22" fillId="10" borderId="0" applyNumberFormat="0" applyBorder="0" applyAlignment="0" applyProtection="0">
      <alignment vertical="center"/>
    </xf>
    <xf numFmtId="0" fontId="17" fillId="2" borderId="0" applyNumberFormat="0" applyBorder="0" applyAlignment="0" applyProtection="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17" fillId="7" borderId="0" applyNumberFormat="0" applyBorder="0" applyAlignment="0" applyProtection="0">
      <alignment vertical="center"/>
    </xf>
    <xf numFmtId="0" fontId="22" fillId="28" borderId="0" applyNumberFormat="0" applyBorder="0" applyAlignment="0" applyProtection="0">
      <alignment vertical="center"/>
    </xf>
    <xf numFmtId="0" fontId="22" fillId="25" borderId="0" applyNumberFormat="0" applyBorder="0" applyAlignment="0" applyProtection="0">
      <alignment vertical="center"/>
    </xf>
    <xf numFmtId="0" fontId="17" fillId="17" borderId="0" applyNumberFormat="0" applyBorder="0" applyAlignment="0" applyProtection="0">
      <alignment vertical="center"/>
    </xf>
    <xf numFmtId="0" fontId="17" fillId="13" borderId="0" applyNumberFormat="0" applyBorder="0" applyAlignment="0" applyProtection="0">
      <alignment vertical="center"/>
    </xf>
    <xf numFmtId="0" fontId="22" fillId="29" borderId="0" applyNumberFormat="0" applyBorder="0" applyAlignment="0" applyProtection="0">
      <alignment vertical="center"/>
    </xf>
    <xf numFmtId="0" fontId="17" fillId="31" borderId="0" applyNumberFormat="0" applyBorder="0" applyAlignment="0" applyProtection="0">
      <alignment vertical="center"/>
    </xf>
    <xf numFmtId="0" fontId="22" fillId="30" borderId="0" applyNumberFormat="0" applyBorder="0" applyAlignment="0" applyProtection="0">
      <alignment vertical="center"/>
    </xf>
    <xf numFmtId="0" fontId="22" fillId="24" borderId="0" applyNumberFormat="0" applyBorder="0" applyAlignment="0" applyProtection="0">
      <alignment vertical="center"/>
    </xf>
    <xf numFmtId="0" fontId="17" fillId="5" borderId="0" applyNumberFormat="0" applyBorder="0" applyAlignment="0" applyProtection="0">
      <alignment vertical="center"/>
    </xf>
    <xf numFmtId="0" fontId="22" fillId="32" borderId="0" applyNumberFormat="0" applyBorder="0" applyAlignment="0" applyProtection="0">
      <alignment vertical="center"/>
    </xf>
    <xf numFmtId="0" fontId="27" fillId="0" borderId="0">
      <alignment vertical="top"/>
    </xf>
    <xf numFmtId="0" fontId="26" fillId="0" borderId="0">
      <alignment vertical="center"/>
    </xf>
  </cellStyleXfs>
  <cellXfs count="3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lignment vertical="center"/>
    </xf>
    <xf numFmtId="49" fontId="4" fillId="0" borderId="0" xfId="0" applyNumberFormat="1"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NumberFormat="1" applyFont="1" applyFill="1" applyAlignment="1">
      <alignment vertical="center" wrapText="1"/>
    </xf>
    <xf numFmtId="0" fontId="1" fillId="0" borderId="0" xfId="0" applyFont="1" applyFill="1" applyAlignment="1">
      <alignment horizontal="center" vertical="center"/>
    </xf>
    <xf numFmtId="49" fontId="5" fillId="0" borderId="0" xfId="0" applyNumberFormat="1"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8" fillId="0" borderId="1" xfId="0" applyFont="1" applyFill="1" applyBorder="1" applyAlignment="1">
      <alignment vertical="center" wrapText="1"/>
    </xf>
    <xf numFmtId="0" fontId="10" fillId="0" borderId="0" xfId="0" applyFont="1" applyFill="1" applyAlignment="1">
      <alignment vertical="center" wrapText="1"/>
    </xf>
    <xf numFmtId="0" fontId="4" fillId="0" borderId="0" xfId="0" applyFont="1" applyFill="1">
      <alignment vertical="center"/>
    </xf>
    <xf numFmtId="0" fontId="6" fillId="0" borderId="0" xfId="0" applyNumberFormat="1" applyFont="1" applyFill="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0" xfId="0" applyNumberFormat="1" applyFont="1" applyFill="1" applyAlignment="1">
      <alignment vertical="center" wrapText="1"/>
    </xf>
    <xf numFmtId="0" fontId="6" fillId="0" borderId="0" xfId="0" applyFont="1" applyFill="1" applyAlignment="1">
      <alignment horizontal="lef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57" fontId="1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9" fillId="0" borderId="0" xfId="0" applyFont="1" applyFill="1">
      <alignment vertical="center"/>
    </xf>
    <xf numFmtId="0" fontId="14" fillId="0" borderId="0" xfId="0" applyFont="1" applyFill="1">
      <alignment vertical="center"/>
    </xf>
    <xf numFmtId="0" fontId="15" fillId="0" borderId="0" xfId="0" applyFont="1" applyFill="1">
      <alignment vertical="center"/>
    </xf>
    <xf numFmtId="49" fontId="9"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05" xfId="50"/>
    <cellStyle name="常规 5" xfId="51"/>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74"/>
  <sheetViews>
    <sheetView tabSelected="1" zoomScale="40" zoomScaleNormal="40" workbookViewId="0">
      <selection activeCell="I3" sqref="I3:I6"/>
    </sheetView>
  </sheetViews>
  <sheetFormatPr defaultColWidth="9" defaultRowHeight="14.25"/>
  <cols>
    <col min="1" max="1" width="7.225" style="4" customWidth="1"/>
    <col min="2" max="2" width="12.1" style="5" customWidth="1"/>
    <col min="3" max="3" width="34.4416666666667" style="5" customWidth="1"/>
    <col min="4" max="4" width="60.5583333333333" style="6" customWidth="1"/>
    <col min="5" max="5" width="16.3916666666667" style="5" customWidth="1"/>
    <col min="6" max="6" width="34.225" style="5" customWidth="1"/>
    <col min="7" max="7" width="24.1666666666667" style="5" customWidth="1"/>
    <col min="8" max="8" width="26.6666666666667" style="7" customWidth="1"/>
    <col min="9" max="9" width="148.333333333333" style="8" customWidth="1"/>
    <col min="10" max="10" width="13.3833333333333" style="7" customWidth="1"/>
    <col min="11" max="11" width="14.4416666666667" style="8" customWidth="1"/>
    <col min="12" max="12" width="14.175" style="8" customWidth="1"/>
    <col min="13" max="13" width="14.175" style="1" customWidth="1"/>
    <col min="14" max="15" width="10.2" style="1" customWidth="1"/>
    <col min="16" max="16" width="10.5916666666667" style="1" customWidth="1"/>
    <col min="17" max="18" width="8.38333333333333" style="1" customWidth="1"/>
    <col min="19" max="19" width="10.4416666666667" style="7" customWidth="1"/>
    <col min="20" max="21" width="11.1083333333333" style="1" customWidth="1"/>
    <col min="22" max="22" width="19.1666666666667" style="9" customWidth="1"/>
    <col min="23" max="23" width="16.6666666666667" style="9" customWidth="1"/>
    <col min="24" max="24" width="18.6083333333333" style="9" customWidth="1"/>
    <col min="25" max="25" width="13.8916666666667" style="9" customWidth="1"/>
    <col min="26" max="26" width="15.8333333333333" style="9" customWidth="1"/>
    <col min="27" max="27" width="70.8333333333333" style="7" customWidth="1"/>
    <col min="28" max="28" width="26.1083333333333" style="10" customWidth="1"/>
    <col min="29" max="29" width="23.3333333333333" style="10" customWidth="1"/>
    <col min="30" max="30" width="36.6666666666667" style="10" customWidth="1"/>
    <col min="31" max="31" width="18.0583333333333" style="10" customWidth="1"/>
    <col min="32" max="32" width="20.275" style="10" hidden="1" customWidth="1"/>
    <col min="33" max="33" width="16.6666666666667" style="1" hidden="1" customWidth="1"/>
    <col min="34" max="35" width="9" style="1" customWidth="1"/>
    <col min="36" max="36" width="25.275" style="1" customWidth="1"/>
    <col min="37" max="37" width="16.3916666666667" style="1" customWidth="1"/>
    <col min="38" max="16330" width="9" style="1"/>
    <col min="16331" max="16331" width="30.1083333333333" style="1"/>
    <col min="16332" max="16384" width="9" style="1"/>
  </cols>
  <sheetData>
    <row r="1" s="1" customFormat="1" ht="26" customHeight="1" spans="1:33">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1" customFormat="1" ht="67" customHeight="1" spans="1:32">
      <c r="A2" s="12" t="s">
        <v>1</v>
      </c>
      <c r="B2" s="12"/>
      <c r="C2" s="12"/>
      <c r="D2" s="12"/>
      <c r="E2" s="12"/>
      <c r="F2" s="12"/>
      <c r="G2" s="12"/>
      <c r="H2" s="13"/>
      <c r="I2" s="13"/>
      <c r="J2" s="12"/>
      <c r="K2" s="12"/>
      <c r="L2" s="12"/>
      <c r="M2" s="12"/>
      <c r="N2" s="12"/>
      <c r="O2" s="12"/>
      <c r="P2" s="12"/>
      <c r="Q2" s="12"/>
      <c r="R2" s="12"/>
      <c r="S2" s="12"/>
      <c r="T2" s="12"/>
      <c r="U2" s="12"/>
      <c r="V2" s="21"/>
      <c r="W2" s="21"/>
      <c r="X2" s="21"/>
      <c r="Y2" s="21"/>
      <c r="Z2" s="21"/>
      <c r="AA2" s="24"/>
      <c r="AB2" s="12"/>
      <c r="AC2" s="25"/>
      <c r="AD2" s="26"/>
      <c r="AE2" s="26"/>
      <c r="AF2" s="26"/>
    </row>
    <row r="3" s="2" customFormat="1" ht="30" customHeight="1" spans="1:33">
      <c r="A3" s="14" t="s">
        <v>2</v>
      </c>
      <c r="B3" s="14" t="s">
        <v>3</v>
      </c>
      <c r="C3" s="14" t="s">
        <v>4</v>
      </c>
      <c r="D3" s="14" t="s">
        <v>5</v>
      </c>
      <c r="E3" s="14" t="s">
        <v>6</v>
      </c>
      <c r="F3" s="14" t="s">
        <v>7</v>
      </c>
      <c r="G3" s="14" t="s">
        <v>8</v>
      </c>
      <c r="H3" s="14" t="s">
        <v>9</v>
      </c>
      <c r="I3" s="14" t="s">
        <v>10</v>
      </c>
      <c r="J3" s="14" t="s">
        <v>11</v>
      </c>
      <c r="K3" s="14" t="s">
        <v>12</v>
      </c>
      <c r="L3" s="14"/>
      <c r="M3" s="14"/>
      <c r="N3" s="14"/>
      <c r="O3" s="14"/>
      <c r="P3" s="14"/>
      <c r="Q3" s="14"/>
      <c r="R3" s="14"/>
      <c r="S3" s="14"/>
      <c r="T3" s="14"/>
      <c r="U3" s="14" t="s">
        <v>13</v>
      </c>
      <c r="V3" s="22" t="s">
        <v>14</v>
      </c>
      <c r="W3" s="22" t="s">
        <v>15</v>
      </c>
      <c r="X3" s="22" t="s">
        <v>16</v>
      </c>
      <c r="Y3" s="22" t="s">
        <v>17</v>
      </c>
      <c r="Z3" s="22" t="s">
        <v>18</v>
      </c>
      <c r="AA3" s="14" t="s">
        <v>19</v>
      </c>
      <c r="AB3" s="14" t="s">
        <v>20</v>
      </c>
      <c r="AC3" s="14" t="s">
        <v>21</v>
      </c>
      <c r="AD3" s="27" t="s">
        <v>22</v>
      </c>
      <c r="AE3" s="27" t="s">
        <v>23</v>
      </c>
      <c r="AF3" s="27" t="s">
        <v>24</v>
      </c>
      <c r="AG3" s="32" t="s">
        <v>25</v>
      </c>
    </row>
    <row r="4" s="2" customFormat="1" ht="25" customHeight="1" spans="1:33">
      <c r="A4" s="14"/>
      <c r="B4" s="14"/>
      <c r="C4" s="14"/>
      <c r="D4" s="14"/>
      <c r="E4" s="14"/>
      <c r="F4" s="14"/>
      <c r="G4" s="14"/>
      <c r="H4" s="14"/>
      <c r="I4" s="14"/>
      <c r="J4" s="14"/>
      <c r="K4" s="14" t="s">
        <v>26</v>
      </c>
      <c r="L4" s="14"/>
      <c r="M4" s="14"/>
      <c r="N4" s="14"/>
      <c r="O4" s="14"/>
      <c r="P4" s="14"/>
      <c r="Q4" s="14"/>
      <c r="R4" s="14"/>
      <c r="S4" s="14" t="s">
        <v>27</v>
      </c>
      <c r="T4" s="14" t="s">
        <v>28</v>
      </c>
      <c r="U4" s="14"/>
      <c r="V4" s="22"/>
      <c r="W4" s="22"/>
      <c r="X4" s="22"/>
      <c r="Y4" s="22"/>
      <c r="Z4" s="22"/>
      <c r="AA4" s="14"/>
      <c r="AB4" s="14"/>
      <c r="AC4" s="14"/>
      <c r="AD4" s="28"/>
      <c r="AE4" s="28"/>
      <c r="AF4" s="28"/>
      <c r="AG4" s="32"/>
    </row>
    <row r="5" s="2" customFormat="1" ht="55" customHeight="1" spans="1:33">
      <c r="A5" s="14"/>
      <c r="B5" s="14"/>
      <c r="C5" s="14"/>
      <c r="D5" s="14"/>
      <c r="E5" s="14"/>
      <c r="F5" s="14"/>
      <c r="G5" s="14"/>
      <c r="H5" s="14"/>
      <c r="I5" s="14"/>
      <c r="J5" s="14"/>
      <c r="K5" s="14" t="s">
        <v>29</v>
      </c>
      <c r="L5" s="14" t="s">
        <v>30</v>
      </c>
      <c r="M5" s="14"/>
      <c r="N5" s="14" t="s">
        <v>31</v>
      </c>
      <c r="O5" s="18"/>
      <c r="P5" s="14" t="s">
        <v>32</v>
      </c>
      <c r="Q5" s="14" t="s">
        <v>33</v>
      </c>
      <c r="R5" s="14" t="s">
        <v>34</v>
      </c>
      <c r="S5" s="14"/>
      <c r="T5" s="14"/>
      <c r="U5" s="14"/>
      <c r="V5" s="22"/>
      <c r="W5" s="22"/>
      <c r="X5" s="22"/>
      <c r="Y5" s="22"/>
      <c r="Z5" s="22"/>
      <c r="AA5" s="14"/>
      <c r="AB5" s="14"/>
      <c r="AC5" s="14"/>
      <c r="AD5" s="28"/>
      <c r="AE5" s="28"/>
      <c r="AF5" s="28"/>
      <c r="AG5" s="32"/>
    </row>
    <row r="6" s="2" customFormat="1" ht="32" customHeight="1" spans="1:33">
      <c r="A6" s="14"/>
      <c r="B6" s="14"/>
      <c r="C6" s="14"/>
      <c r="D6" s="14"/>
      <c r="E6" s="14"/>
      <c r="F6" s="14"/>
      <c r="G6" s="14"/>
      <c r="H6" s="14"/>
      <c r="I6" s="14"/>
      <c r="J6" s="14"/>
      <c r="K6" s="14"/>
      <c r="L6" s="14" t="s">
        <v>35</v>
      </c>
      <c r="M6" s="14" t="s">
        <v>36</v>
      </c>
      <c r="N6" s="14" t="s">
        <v>35</v>
      </c>
      <c r="O6" s="14" t="s">
        <v>36</v>
      </c>
      <c r="P6" s="14"/>
      <c r="Q6" s="14"/>
      <c r="R6" s="14"/>
      <c r="S6" s="14"/>
      <c r="T6" s="14"/>
      <c r="U6" s="14"/>
      <c r="V6" s="22"/>
      <c r="W6" s="22"/>
      <c r="X6" s="22"/>
      <c r="Y6" s="22"/>
      <c r="Z6" s="22"/>
      <c r="AA6" s="14"/>
      <c r="AB6" s="14"/>
      <c r="AC6" s="14"/>
      <c r="AD6" s="29"/>
      <c r="AE6" s="29"/>
      <c r="AF6" s="29"/>
      <c r="AG6" s="32"/>
    </row>
    <row r="7" s="2" customFormat="1" ht="40" customHeight="1" spans="1:33">
      <c r="A7" s="14" t="s">
        <v>37</v>
      </c>
      <c r="B7" s="14"/>
      <c r="C7" s="14"/>
      <c r="D7" s="14"/>
      <c r="E7" s="14"/>
      <c r="F7" s="14"/>
      <c r="G7" s="14"/>
      <c r="H7" s="14"/>
      <c r="I7" s="14"/>
      <c r="J7" s="14">
        <f>SUM(J8:J55)</f>
        <v>8149</v>
      </c>
      <c r="K7" s="14">
        <f>SUM(K8:K55)</f>
        <v>8149</v>
      </c>
      <c r="L7" s="14">
        <f>SUM(L8:L27)</f>
        <v>0</v>
      </c>
      <c r="M7" s="14">
        <f>SUM(M8:M55)</f>
        <v>8149</v>
      </c>
      <c r="N7" s="14">
        <f t="shared" ref="N7:T7" si="0">SUM(N8:N27)</f>
        <v>0</v>
      </c>
      <c r="O7" s="14">
        <f t="shared" si="0"/>
        <v>0</v>
      </c>
      <c r="P7" s="14">
        <f t="shared" si="0"/>
        <v>0</v>
      </c>
      <c r="Q7" s="14">
        <f t="shared" si="0"/>
        <v>0</v>
      </c>
      <c r="R7" s="14">
        <f t="shared" si="0"/>
        <v>0</v>
      </c>
      <c r="S7" s="14">
        <f t="shared" si="0"/>
        <v>0</v>
      </c>
      <c r="T7" s="14">
        <f t="shared" si="0"/>
        <v>0</v>
      </c>
      <c r="U7" s="14"/>
      <c r="V7" s="22"/>
      <c r="W7" s="22"/>
      <c r="X7" s="22"/>
      <c r="Y7" s="22"/>
      <c r="Z7" s="22"/>
      <c r="AA7" s="14"/>
      <c r="AB7" s="14"/>
      <c r="AC7" s="14"/>
      <c r="AD7" s="29"/>
      <c r="AE7" s="29"/>
      <c r="AF7" s="29"/>
      <c r="AG7" s="32"/>
    </row>
    <row r="8" s="3" customFormat="1" ht="147" customHeight="1" spans="1:33">
      <c r="A8" s="15">
        <v>1</v>
      </c>
      <c r="B8" s="16" t="s">
        <v>38</v>
      </c>
      <c r="C8" s="36" t="s">
        <v>39</v>
      </c>
      <c r="D8" s="16" t="s">
        <v>40</v>
      </c>
      <c r="E8" s="16" t="s">
        <v>41</v>
      </c>
      <c r="F8" s="16" t="s">
        <v>42</v>
      </c>
      <c r="G8" s="16" t="s">
        <v>43</v>
      </c>
      <c r="H8" s="16" t="s">
        <v>44</v>
      </c>
      <c r="I8" s="16" t="s">
        <v>45</v>
      </c>
      <c r="J8" s="16">
        <f>SUM(K8,S8,T8)</f>
        <v>21.75</v>
      </c>
      <c r="K8" s="16">
        <f>SUM(L8:R8)</f>
        <v>21.75</v>
      </c>
      <c r="L8" s="16"/>
      <c r="M8" s="16">
        <v>21.75</v>
      </c>
      <c r="N8" s="16"/>
      <c r="O8" s="16"/>
      <c r="P8" s="16"/>
      <c r="Q8" s="16"/>
      <c r="R8" s="16"/>
      <c r="S8" s="16"/>
      <c r="T8" s="16"/>
      <c r="U8" s="16" t="s">
        <v>46</v>
      </c>
      <c r="V8" s="16">
        <v>10</v>
      </c>
      <c r="W8" s="16" t="s">
        <v>47</v>
      </c>
      <c r="X8" s="16" t="s">
        <v>48</v>
      </c>
      <c r="Y8" s="16" t="s">
        <v>48</v>
      </c>
      <c r="Z8" s="16" t="s">
        <v>48</v>
      </c>
      <c r="AA8" s="16" t="s">
        <v>49</v>
      </c>
      <c r="AB8" s="16" t="s">
        <v>50</v>
      </c>
      <c r="AC8" s="16" t="s">
        <v>51</v>
      </c>
      <c r="AD8" s="16" t="s">
        <v>52</v>
      </c>
      <c r="AE8" s="16" t="s">
        <v>53</v>
      </c>
      <c r="AF8" s="30">
        <v>46082</v>
      </c>
      <c r="AG8" s="16" t="s">
        <v>54</v>
      </c>
    </row>
    <row r="9" s="3" customFormat="1" ht="147" customHeight="1" spans="1:33">
      <c r="A9" s="15">
        <v>2</v>
      </c>
      <c r="B9" s="16" t="s">
        <v>55</v>
      </c>
      <c r="C9" s="36" t="s">
        <v>56</v>
      </c>
      <c r="D9" s="16" t="s">
        <v>57</v>
      </c>
      <c r="E9" s="16" t="s">
        <v>41</v>
      </c>
      <c r="F9" s="16" t="s">
        <v>42</v>
      </c>
      <c r="G9" s="16" t="s">
        <v>43</v>
      </c>
      <c r="H9" s="16" t="s">
        <v>58</v>
      </c>
      <c r="I9" s="16" t="s">
        <v>59</v>
      </c>
      <c r="J9" s="16">
        <f>SUM(K9,S9,T9)</f>
        <v>142.5</v>
      </c>
      <c r="K9" s="16">
        <f>SUM(L9:R9)</f>
        <v>142.5</v>
      </c>
      <c r="L9" s="16"/>
      <c r="M9" s="16">
        <v>142.5</v>
      </c>
      <c r="N9" s="16"/>
      <c r="O9" s="16"/>
      <c r="P9" s="16"/>
      <c r="Q9" s="16"/>
      <c r="R9" s="16"/>
      <c r="S9" s="16"/>
      <c r="T9" s="16"/>
      <c r="U9" s="16" t="s">
        <v>46</v>
      </c>
      <c r="V9" s="16">
        <v>870</v>
      </c>
      <c r="W9" s="16" t="s">
        <v>47</v>
      </c>
      <c r="X9" s="16" t="s">
        <v>48</v>
      </c>
      <c r="Y9" s="16" t="s">
        <v>48</v>
      </c>
      <c r="Z9" s="16" t="s">
        <v>48</v>
      </c>
      <c r="AA9" s="16" t="s">
        <v>60</v>
      </c>
      <c r="AB9" s="16" t="s">
        <v>61</v>
      </c>
      <c r="AC9" s="16" t="s">
        <v>62</v>
      </c>
      <c r="AD9" s="16" t="s">
        <v>52</v>
      </c>
      <c r="AE9" s="16" t="s">
        <v>53</v>
      </c>
      <c r="AF9" s="30">
        <v>46082</v>
      </c>
      <c r="AG9" s="16" t="s">
        <v>54</v>
      </c>
    </row>
    <row r="10" s="3" customFormat="1" ht="153" customHeight="1" spans="1:33">
      <c r="A10" s="15">
        <v>3</v>
      </c>
      <c r="B10" s="16" t="s">
        <v>63</v>
      </c>
      <c r="C10" s="36" t="s">
        <v>64</v>
      </c>
      <c r="D10" s="16" t="s">
        <v>65</v>
      </c>
      <c r="E10" s="16" t="s">
        <v>41</v>
      </c>
      <c r="F10" s="16" t="s">
        <v>42</v>
      </c>
      <c r="G10" s="16" t="s">
        <v>43</v>
      </c>
      <c r="H10" s="16" t="s">
        <v>66</v>
      </c>
      <c r="I10" s="16" t="s">
        <v>67</v>
      </c>
      <c r="J10" s="16">
        <f>SUM(K10,S10,T10)</f>
        <v>84.39</v>
      </c>
      <c r="K10" s="16">
        <f>SUM(L10:R10)</f>
        <v>84.39</v>
      </c>
      <c r="L10" s="16"/>
      <c r="M10" s="16">
        <v>84.39</v>
      </c>
      <c r="N10" s="16"/>
      <c r="O10" s="16"/>
      <c r="P10" s="16"/>
      <c r="Q10" s="16"/>
      <c r="R10" s="16"/>
      <c r="S10" s="16"/>
      <c r="T10" s="16"/>
      <c r="U10" s="16" t="s">
        <v>46</v>
      </c>
      <c r="V10" s="16">
        <v>203</v>
      </c>
      <c r="W10" s="16" t="s">
        <v>47</v>
      </c>
      <c r="X10" s="16" t="s">
        <v>48</v>
      </c>
      <c r="Y10" s="16" t="s">
        <v>48</v>
      </c>
      <c r="Z10" s="16" t="s">
        <v>48</v>
      </c>
      <c r="AA10" s="16" t="s">
        <v>68</v>
      </c>
      <c r="AB10" s="16" t="s">
        <v>69</v>
      </c>
      <c r="AC10" s="16" t="s">
        <v>70</v>
      </c>
      <c r="AD10" s="16" t="s">
        <v>52</v>
      </c>
      <c r="AE10" s="16" t="s">
        <v>53</v>
      </c>
      <c r="AF10" s="30">
        <v>46082</v>
      </c>
      <c r="AG10" s="16" t="s">
        <v>54</v>
      </c>
    </row>
    <row r="11" s="3" customFormat="1" ht="148" customHeight="1" spans="1:33">
      <c r="A11" s="15">
        <v>4</v>
      </c>
      <c r="B11" s="16" t="s">
        <v>71</v>
      </c>
      <c r="C11" s="36" t="s">
        <v>72</v>
      </c>
      <c r="D11" s="16" t="s">
        <v>73</v>
      </c>
      <c r="E11" s="16" t="s">
        <v>41</v>
      </c>
      <c r="F11" s="16" t="s">
        <v>42</v>
      </c>
      <c r="G11" s="16" t="s">
        <v>43</v>
      </c>
      <c r="H11" s="16" t="s">
        <v>74</v>
      </c>
      <c r="I11" s="16" t="s">
        <v>75</v>
      </c>
      <c r="J11" s="16">
        <f>SUM(K11,S11,T11)</f>
        <v>316.35</v>
      </c>
      <c r="K11" s="16">
        <f>SUM(L11:R11)</f>
        <v>316.35</v>
      </c>
      <c r="L11" s="16"/>
      <c r="M11" s="16">
        <v>316.35</v>
      </c>
      <c r="N11" s="16"/>
      <c r="O11" s="16"/>
      <c r="P11" s="16"/>
      <c r="Q11" s="16"/>
      <c r="R11" s="16"/>
      <c r="S11" s="16"/>
      <c r="T11" s="16"/>
      <c r="U11" s="16" t="s">
        <v>46</v>
      </c>
      <c r="V11" s="16">
        <v>740</v>
      </c>
      <c r="W11" s="16" t="s">
        <v>47</v>
      </c>
      <c r="X11" s="16" t="s">
        <v>48</v>
      </c>
      <c r="Y11" s="16" t="s">
        <v>48</v>
      </c>
      <c r="Z11" s="16" t="s">
        <v>48</v>
      </c>
      <c r="AA11" s="16" t="s">
        <v>76</v>
      </c>
      <c r="AB11" s="16" t="s">
        <v>77</v>
      </c>
      <c r="AC11" s="16" t="s">
        <v>78</v>
      </c>
      <c r="AD11" s="16" t="s">
        <v>52</v>
      </c>
      <c r="AE11" s="16" t="s">
        <v>53</v>
      </c>
      <c r="AF11" s="30">
        <v>46082</v>
      </c>
      <c r="AG11" s="16" t="s">
        <v>54</v>
      </c>
    </row>
    <row r="12" s="3" customFormat="1" ht="151" customHeight="1" spans="1:33">
      <c r="A12" s="15">
        <v>5</v>
      </c>
      <c r="B12" s="16" t="s">
        <v>79</v>
      </c>
      <c r="C12" s="36" t="s">
        <v>80</v>
      </c>
      <c r="D12" s="16" t="s">
        <v>81</v>
      </c>
      <c r="E12" s="16" t="s">
        <v>41</v>
      </c>
      <c r="F12" s="16" t="s">
        <v>42</v>
      </c>
      <c r="G12" s="16" t="s">
        <v>43</v>
      </c>
      <c r="H12" s="16" t="s">
        <v>82</v>
      </c>
      <c r="I12" s="16" t="s">
        <v>83</v>
      </c>
      <c r="J12" s="16">
        <f t="shared" ref="J12:J32" si="1">SUM(K12,S12,T12)</f>
        <v>171</v>
      </c>
      <c r="K12" s="16">
        <f t="shared" ref="K12:K19" si="2">SUM(L12:R12)</f>
        <v>171</v>
      </c>
      <c r="L12" s="16"/>
      <c r="M12" s="16">
        <v>171</v>
      </c>
      <c r="N12" s="16"/>
      <c r="O12" s="16"/>
      <c r="P12" s="16"/>
      <c r="Q12" s="16"/>
      <c r="R12" s="16"/>
      <c r="S12" s="16"/>
      <c r="T12" s="16"/>
      <c r="U12" s="16" t="s">
        <v>46</v>
      </c>
      <c r="V12" s="16">
        <v>400</v>
      </c>
      <c r="W12" s="16" t="s">
        <v>47</v>
      </c>
      <c r="X12" s="16" t="s">
        <v>48</v>
      </c>
      <c r="Y12" s="16" t="s">
        <v>48</v>
      </c>
      <c r="Z12" s="16" t="s">
        <v>48</v>
      </c>
      <c r="AA12" s="16" t="s">
        <v>84</v>
      </c>
      <c r="AB12" s="16" t="s">
        <v>85</v>
      </c>
      <c r="AC12" s="16" t="s">
        <v>86</v>
      </c>
      <c r="AD12" s="16" t="s">
        <v>52</v>
      </c>
      <c r="AE12" s="16" t="s">
        <v>53</v>
      </c>
      <c r="AF12" s="30">
        <v>46082</v>
      </c>
      <c r="AG12" s="16" t="s">
        <v>54</v>
      </c>
    </row>
    <row r="13" s="3" customFormat="1" ht="153" spans="1:33">
      <c r="A13" s="15">
        <v>6</v>
      </c>
      <c r="B13" s="16" t="s">
        <v>87</v>
      </c>
      <c r="C13" s="36" t="s">
        <v>88</v>
      </c>
      <c r="D13" s="16" t="s">
        <v>89</v>
      </c>
      <c r="E13" s="16" t="s">
        <v>90</v>
      </c>
      <c r="F13" s="16" t="s">
        <v>91</v>
      </c>
      <c r="G13" s="16" t="s">
        <v>91</v>
      </c>
      <c r="H13" s="16" t="s">
        <v>92</v>
      </c>
      <c r="I13" s="16" t="s">
        <v>93</v>
      </c>
      <c r="J13" s="16">
        <f t="shared" si="1"/>
        <v>68</v>
      </c>
      <c r="K13" s="16">
        <f t="shared" si="2"/>
        <v>68</v>
      </c>
      <c r="L13" s="16"/>
      <c r="M13" s="16">
        <v>68</v>
      </c>
      <c r="N13" s="16"/>
      <c r="O13" s="16"/>
      <c r="P13" s="16"/>
      <c r="Q13" s="16"/>
      <c r="R13" s="16"/>
      <c r="S13" s="16"/>
      <c r="T13" s="16"/>
      <c r="U13" s="16" t="s">
        <v>46</v>
      </c>
      <c r="V13" s="16">
        <v>2200</v>
      </c>
      <c r="W13" s="16" t="s">
        <v>48</v>
      </c>
      <c r="X13" s="16" t="s">
        <v>48</v>
      </c>
      <c r="Y13" s="16" t="s">
        <v>48</v>
      </c>
      <c r="Z13" s="16" t="s">
        <v>48</v>
      </c>
      <c r="AA13" s="16" t="s">
        <v>94</v>
      </c>
      <c r="AB13" s="16" t="s">
        <v>95</v>
      </c>
      <c r="AC13" s="16" t="s">
        <v>96</v>
      </c>
      <c r="AD13" s="16" t="s">
        <v>97</v>
      </c>
      <c r="AE13" s="16" t="s">
        <v>53</v>
      </c>
      <c r="AF13" s="30">
        <v>46082</v>
      </c>
      <c r="AG13" s="16" t="s">
        <v>54</v>
      </c>
    </row>
    <row r="14" s="3" customFormat="1" ht="102" spans="1:33">
      <c r="A14" s="15">
        <v>7</v>
      </c>
      <c r="B14" s="16" t="s">
        <v>98</v>
      </c>
      <c r="C14" s="36" t="s">
        <v>99</v>
      </c>
      <c r="D14" s="16" t="s">
        <v>100</v>
      </c>
      <c r="E14" s="16" t="s">
        <v>101</v>
      </c>
      <c r="F14" s="16" t="s">
        <v>102</v>
      </c>
      <c r="G14" s="16" t="s">
        <v>103</v>
      </c>
      <c r="H14" s="16" t="s">
        <v>92</v>
      </c>
      <c r="I14" s="16" t="s">
        <v>104</v>
      </c>
      <c r="J14" s="16">
        <f t="shared" si="1"/>
        <v>30</v>
      </c>
      <c r="K14" s="16">
        <f t="shared" si="2"/>
        <v>30</v>
      </c>
      <c r="L14" s="16"/>
      <c r="M14" s="16">
        <v>30</v>
      </c>
      <c r="N14" s="16"/>
      <c r="O14" s="16"/>
      <c r="P14" s="16"/>
      <c r="Q14" s="16"/>
      <c r="R14" s="16"/>
      <c r="S14" s="16"/>
      <c r="T14" s="16"/>
      <c r="U14" s="16" t="s">
        <v>46</v>
      </c>
      <c r="V14" s="16">
        <v>300</v>
      </c>
      <c r="W14" s="16" t="s">
        <v>47</v>
      </c>
      <c r="X14" s="16" t="s">
        <v>48</v>
      </c>
      <c r="Y14" s="16" t="s">
        <v>48</v>
      </c>
      <c r="Z14" s="16" t="s">
        <v>48</v>
      </c>
      <c r="AA14" s="16" t="s">
        <v>105</v>
      </c>
      <c r="AB14" s="16" t="s">
        <v>95</v>
      </c>
      <c r="AC14" s="16" t="s">
        <v>96</v>
      </c>
      <c r="AD14" s="16" t="s">
        <v>106</v>
      </c>
      <c r="AE14" s="16" t="s">
        <v>53</v>
      </c>
      <c r="AF14" s="30">
        <v>46082</v>
      </c>
      <c r="AG14" s="16" t="s">
        <v>54</v>
      </c>
    </row>
    <row r="15" s="3" customFormat="1" ht="115" customHeight="1" spans="1:33">
      <c r="A15" s="15">
        <v>8</v>
      </c>
      <c r="B15" s="16" t="s">
        <v>107</v>
      </c>
      <c r="C15" s="36" t="s">
        <v>108</v>
      </c>
      <c r="D15" s="16" t="s">
        <v>109</v>
      </c>
      <c r="E15" s="16" t="s">
        <v>41</v>
      </c>
      <c r="F15" s="16" t="s">
        <v>110</v>
      </c>
      <c r="G15" s="16" t="s">
        <v>111</v>
      </c>
      <c r="H15" s="16" t="s">
        <v>112</v>
      </c>
      <c r="I15" s="16" t="s">
        <v>113</v>
      </c>
      <c r="J15" s="16">
        <f t="shared" si="1"/>
        <v>61</v>
      </c>
      <c r="K15" s="16">
        <f t="shared" si="2"/>
        <v>61</v>
      </c>
      <c r="L15" s="16"/>
      <c r="M15" s="16">
        <v>61</v>
      </c>
      <c r="N15" s="16"/>
      <c r="O15" s="16"/>
      <c r="P15" s="16"/>
      <c r="Q15" s="16"/>
      <c r="R15" s="16"/>
      <c r="S15" s="16"/>
      <c r="T15" s="16"/>
      <c r="U15" s="16" t="s">
        <v>46</v>
      </c>
      <c r="V15" s="16">
        <v>231</v>
      </c>
      <c r="W15" s="16" t="s">
        <v>48</v>
      </c>
      <c r="X15" s="16" t="s">
        <v>48</v>
      </c>
      <c r="Y15" s="16" t="s">
        <v>47</v>
      </c>
      <c r="Z15" s="16" t="s">
        <v>48</v>
      </c>
      <c r="AA15" s="16" t="s">
        <v>114</v>
      </c>
      <c r="AB15" s="16" t="s">
        <v>61</v>
      </c>
      <c r="AC15" s="16" t="s">
        <v>62</v>
      </c>
      <c r="AD15" s="16" t="s">
        <v>115</v>
      </c>
      <c r="AE15" s="16" t="s">
        <v>53</v>
      </c>
      <c r="AF15" s="30">
        <v>46082</v>
      </c>
      <c r="AG15" s="16" t="s">
        <v>116</v>
      </c>
    </row>
    <row r="16" s="3" customFormat="1" ht="89" customHeight="1" spans="1:33">
      <c r="A16" s="15">
        <v>9</v>
      </c>
      <c r="B16" s="16" t="s">
        <v>117</v>
      </c>
      <c r="C16" s="36" t="s">
        <v>118</v>
      </c>
      <c r="D16" s="16" t="s">
        <v>119</v>
      </c>
      <c r="E16" s="16" t="s">
        <v>41</v>
      </c>
      <c r="F16" s="16" t="s">
        <v>120</v>
      </c>
      <c r="G16" s="16" t="s">
        <v>121</v>
      </c>
      <c r="H16" s="16" t="s">
        <v>92</v>
      </c>
      <c r="I16" s="16" t="s">
        <v>122</v>
      </c>
      <c r="J16" s="16">
        <f t="shared" si="1"/>
        <v>91.51</v>
      </c>
      <c r="K16" s="16">
        <f t="shared" si="2"/>
        <v>91.51</v>
      </c>
      <c r="L16" s="16"/>
      <c r="M16" s="15">
        <v>91.51</v>
      </c>
      <c r="N16" s="16"/>
      <c r="O16" s="16"/>
      <c r="P16" s="16"/>
      <c r="Q16" s="16"/>
      <c r="R16" s="16"/>
      <c r="S16" s="16"/>
      <c r="T16" s="16"/>
      <c r="U16" s="16" t="s">
        <v>46</v>
      </c>
      <c r="V16" s="16">
        <v>2200</v>
      </c>
      <c r="W16" s="16" t="s">
        <v>48</v>
      </c>
      <c r="X16" s="16" t="s">
        <v>48</v>
      </c>
      <c r="Y16" s="16" t="s">
        <v>47</v>
      </c>
      <c r="Z16" s="16" t="s">
        <v>48</v>
      </c>
      <c r="AA16" s="16" t="s">
        <v>123</v>
      </c>
      <c r="AB16" s="16" t="s">
        <v>95</v>
      </c>
      <c r="AC16" s="16" t="s">
        <v>96</v>
      </c>
      <c r="AD16" s="16" t="s">
        <v>124</v>
      </c>
      <c r="AE16" s="16" t="s">
        <v>53</v>
      </c>
      <c r="AF16" s="30">
        <v>46082</v>
      </c>
      <c r="AG16" s="16" t="s">
        <v>54</v>
      </c>
    </row>
    <row r="17" s="3" customFormat="1" ht="93" customHeight="1" spans="1:33">
      <c r="A17" s="15">
        <v>10</v>
      </c>
      <c r="B17" s="16" t="s">
        <v>125</v>
      </c>
      <c r="C17" s="36" t="s">
        <v>126</v>
      </c>
      <c r="D17" s="16" t="s">
        <v>127</v>
      </c>
      <c r="E17" s="16" t="s">
        <v>41</v>
      </c>
      <c r="F17" s="16" t="s">
        <v>110</v>
      </c>
      <c r="G17" s="16" t="s">
        <v>111</v>
      </c>
      <c r="H17" s="16" t="s">
        <v>128</v>
      </c>
      <c r="I17" s="16" t="s">
        <v>129</v>
      </c>
      <c r="J17" s="16">
        <f t="shared" si="1"/>
        <v>130</v>
      </c>
      <c r="K17" s="16">
        <f t="shared" si="2"/>
        <v>130</v>
      </c>
      <c r="L17" s="16"/>
      <c r="M17" s="16">
        <v>130</v>
      </c>
      <c r="N17" s="16"/>
      <c r="O17" s="16"/>
      <c r="P17" s="16"/>
      <c r="Q17" s="16"/>
      <c r="R17" s="16"/>
      <c r="S17" s="16"/>
      <c r="T17" s="16"/>
      <c r="U17" s="16" t="s">
        <v>46</v>
      </c>
      <c r="V17" s="15">
        <v>589</v>
      </c>
      <c r="W17" s="16" t="s">
        <v>48</v>
      </c>
      <c r="X17" s="16" t="s">
        <v>48</v>
      </c>
      <c r="Y17" s="16" t="s">
        <v>47</v>
      </c>
      <c r="Z17" s="16" t="s">
        <v>48</v>
      </c>
      <c r="AA17" s="16" t="s">
        <v>130</v>
      </c>
      <c r="AB17" s="16" t="s">
        <v>69</v>
      </c>
      <c r="AC17" s="16" t="s">
        <v>70</v>
      </c>
      <c r="AD17" s="16" t="s">
        <v>131</v>
      </c>
      <c r="AE17" s="16" t="s">
        <v>53</v>
      </c>
      <c r="AF17" s="30">
        <v>46082</v>
      </c>
      <c r="AG17" s="16" t="s">
        <v>116</v>
      </c>
    </row>
    <row r="18" s="3" customFormat="1" ht="93" customHeight="1" spans="1:33">
      <c r="A18" s="15">
        <v>11</v>
      </c>
      <c r="B18" s="16" t="s">
        <v>132</v>
      </c>
      <c r="C18" s="36" t="s">
        <v>133</v>
      </c>
      <c r="D18" s="16" t="s">
        <v>134</v>
      </c>
      <c r="E18" s="16" t="s">
        <v>41</v>
      </c>
      <c r="F18" s="16" t="s">
        <v>42</v>
      </c>
      <c r="G18" s="16" t="s">
        <v>135</v>
      </c>
      <c r="H18" s="16" t="s">
        <v>136</v>
      </c>
      <c r="I18" s="16" t="s">
        <v>137</v>
      </c>
      <c r="J18" s="16">
        <f t="shared" si="1"/>
        <v>195</v>
      </c>
      <c r="K18" s="16">
        <f t="shared" si="2"/>
        <v>195</v>
      </c>
      <c r="L18" s="16"/>
      <c r="M18" s="16">
        <v>195</v>
      </c>
      <c r="N18" s="16"/>
      <c r="O18" s="16"/>
      <c r="P18" s="16"/>
      <c r="Q18" s="16"/>
      <c r="R18" s="16"/>
      <c r="S18" s="16"/>
      <c r="T18" s="16"/>
      <c r="U18" s="16" t="s">
        <v>46</v>
      </c>
      <c r="V18" s="15">
        <v>314</v>
      </c>
      <c r="W18" s="16" t="s">
        <v>48</v>
      </c>
      <c r="X18" s="16" t="s">
        <v>48</v>
      </c>
      <c r="Y18" s="16" t="s">
        <v>47</v>
      </c>
      <c r="Z18" s="16" t="s">
        <v>48</v>
      </c>
      <c r="AA18" s="16" t="s">
        <v>138</v>
      </c>
      <c r="AB18" s="16" t="s">
        <v>50</v>
      </c>
      <c r="AC18" s="16" t="s">
        <v>51</v>
      </c>
      <c r="AD18" s="16" t="s">
        <v>131</v>
      </c>
      <c r="AE18" s="16" t="s">
        <v>139</v>
      </c>
      <c r="AF18" s="30">
        <v>46083</v>
      </c>
      <c r="AG18" s="16" t="s">
        <v>116</v>
      </c>
    </row>
    <row r="19" s="3" customFormat="1" ht="108" customHeight="1" spans="1:33">
      <c r="A19" s="15">
        <v>12</v>
      </c>
      <c r="B19" s="16" t="s">
        <v>140</v>
      </c>
      <c r="C19" s="36" t="s">
        <v>141</v>
      </c>
      <c r="D19" s="16" t="s">
        <v>142</v>
      </c>
      <c r="E19" s="16" t="s">
        <v>41</v>
      </c>
      <c r="F19" s="16" t="s">
        <v>42</v>
      </c>
      <c r="G19" s="16" t="s">
        <v>135</v>
      </c>
      <c r="H19" s="16" t="s">
        <v>143</v>
      </c>
      <c r="I19" s="16" t="s">
        <v>144</v>
      </c>
      <c r="J19" s="16">
        <f t="shared" si="1"/>
        <v>300</v>
      </c>
      <c r="K19" s="16">
        <f t="shared" si="2"/>
        <v>300</v>
      </c>
      <c r="L19" s="16"/>
      <c r="M19" s="16">
        <v>300</v>
      </c>
      <c r="N19" s="16"/>
      <c r="O19" s="16"/>
      <c r="P19" s="16"/>
      <c r="Q19" s="16"/>
      <c r="R19" s="16"/>
      <c r="S19" s="16"/>
      <c r="T19" s="16"/>
      <c r="U19" s="16" t="s">
        <v>46</v>
      </c>
      <c r="V19" s="15">
        <v>100</v>
      </c>
      <c r="W19" s="16" t="s">
        <v>48</v>
      </c>
      <c r="X19" s="16" t="s">
        <v>48</v>
      </c>
      <c r="Y19" s="16" t="s">
        <v>47</v>
      </c>
      <c r="Z19" s="16" t="s">
        <v>48</v>
      </c>
      <c r="AA19" s="16" t="s">
        <v>145</v>
      </c>
      <c r="AB19" s="16" t="s">
        <v>85</v>
      </c>
      <c r="AC19" s="16" t="s">
        <v>86</v>
      </c>
      <c r="AD19" s="16" t="s">
        <v>131</v>
      </c>
      <c r="AE19" s="16" t="s">
        <v>146</v>
      </c>
      <c r="AF19" s="30">
        <v>46084</v>
      </c>
      <c r="AG19" s="16" t="s">
        <v>116</v>
      </c>
    </row>
    <row r="20" s="3" customFormat="1" ht="102" spans="1:33">
      <c r="A20" s="15">
        <v>13</v>
      </c>
      <c r="B20" s="16" t="s">
        <v>147</v>
      </c>
      <c r="C20" s="36" t="s">
        <v>148</v>
      </c>
      <c r="D20" s="16" t="s">
        <v>149</v>
      </c>
      <c r="E20" s="16" t="s">
        <v>150</v>
      </c>
      <c r="F20" s="16" t="s">
        <v>151</v>
      </c>
      <c r="G20" s="16" t="s">
        <v>152</v>
      </c>
      <c r="H20" s="16" t="s">
        <v>128</v>
      </c>
      <c r="I20" s="16" t="s">
        <v>153</v>
      </c>
      <c r="J20" s="16">
        <f t="shared" si="1"/>
        <v>395</v>
      </c>
      <c r="K20" s="16">
        <v>395</v>
      </c>
      <c r="L20" s="16"/>
      <c r="M20" s="16">
        <v>395</v>
      </c>
      <c r="N20" s="16"/>
      <c r="O20" s="16"/>
      <c r="P20" s="16"/>
      <c r="Q20" s="16"/>
      <c r="R20" s="16"/>
      <c r="S20" s="16"/>
      <c r="T20" s="16"/>
      <c r="U20" s="16" t="s">
        <v>46</v>
      </c>
      <c r="V20" s="16">
        <v>589</v>
      </c>
      <c r="W20" s="16" t="s">
        <v>48</v>
      </c>
      <c r="X20" s="16" t="s">
        <v>48</v>
      </c>
      <c r="Y20" s="16" t="s">
        <v>47</v>
      </c>
      <c r="Z20" s="16" t="s">
        <v>48</v>
      </c>
      <c r="AA20" s="16" t="s">
        <v>154</v>
      </c>
      <c r="AB20" s="16" t="s">
        <v>69</v>
      </c>
      <c r="AC20" s="16" t="s">
        <v>70</v>
      </c>
      <c r="AD20" s="16" t="s">
        <v>155</v>
      </c>
      <c r="AE20" s="16" t="s">
        <v>53</v>
      </c>
      <c r="AF20" s="30">
        <v>46082</v>
      </c>
      <c r="AG20" s="16" t="s">
        <v>156</v>
      </c>
    </row>
    <row r="21" s="3" customFormat="1" ht="88" customHeight="1" spans="1:36">
      <c r="A21" s="15">
        <v>14</v>
      </c>
      <c r="B21" s="16" t="s">
        <v>157</v>
      </c>
      <c r="C21" s="36" t="s">
        <v>158</v>
      </c>
      <c r="D21" s="16" t="s">
        <v>159</v>
      </c>
      <c r="E21" s="16" t="s">
        <v>150</v>
      </c>
      <c r="F21" s="16" t="s">
        <v>160</v>
      </c>
      <c r="G21" s="16" t="s">
        <v>161</v>
      </c>
      <c r="H21" s="16" t="s">
        <v>128</v>
      </c>
      <c r="I21" s="16" t="s">
        <v>162</v>
      </c>
      <c r="J21" s="16">
        <f t="shared" si="1"/>
        <v>36</v>
      </c>
      <c r="K21" s="16">
        <v>36</v>
      </c>
      <c r="L21" s="16"/>
      <c r="M21" s="16">
        <v>36</v>
      </c>
      <c r="N21" s="16"/>
      <c r="O21" s="16"/>
      <c r="P21" s="16"/>
      <c r="Q21" s="16"/>
      <c r="R21" s="16"/>
      <c r="S21" s="16"/>
      <c r="T21" s="16"/>
      <c r="U21" s="16" t="s">
        <v>46</v>
      </c>
      <c r="V21" s="16">
        <v>589</v>
      </c>
      <c r="W21" s="16" t="s">
        <v>48</v>
      </c>
      <c r="X21" s="16" t="s">
        <v>48</v>
      </c>
      <c r="Y21" s="16" t="s">
        <v>47</v>
      </c>
      <c r="Z21" s="16" t="s">
        <v>48</v>
      </c>
      <c r="AA21" s="16" t="s">
        <v>163</v>
      </c>
      <c r="AB21" s="16" t="s">
        <v>69</v>
      </c>
      <c r="AC21" s="16" t="s">
        <v>70</v>
      </c>
      <c r="AD21" s="16" t="s">
        <v>164</v>
      </c>
      <c r="AE21" s="16" t="s">
        <v>53</v>
      </c>
      <c r="AF21" s="30">
        <v>46082</v>
      </c>
      <c r="AG21" s="16" t="s">
        <v>156</v>
      </c>
      <c r="AJ21" s="33"/>
    </row>
    <row r="22" s="3" customFormat="1" ht="105" customHeight="1" spans="1:33">
      <c r="A22" s="15">
        <v>15</v>
      </c>
      <c r="B22" s="16" t="s">
        <v>165</v>
      </c>
      <c r="C22" s="36" t="s">
        <v>166</v>
      </c>
      <c r="D22" s="16" t="s">
        <v>167</v>
      </c>
      <c r="E22" s="16" t="s">
        <v>150</v>
      </c>
      <c r="F22" s="16" t="s">
        <v>168</v>
      </c>
      <c r="G22" s="16" t="s">
        <v>169</v>
      </c>
      <c r="H22" s="16" t="s">
        <v>128</v>
      </c>
      <c r="I22" s="16" t="s">
        <v>170</v>
      </c>
      <c r="J22" s="16">
        <f t="shared" si="1"/>
        <v>120</v>
      </c>
      <c r="K22" s="16">
        <f t="shared" ref="K22:K32" si="3">SUM(L22:R22)</f>
        <v>120</v>
      </c>
      <c r="L22" s="16"/>
      <c r="M22" s="16">
        <v>120</v>
      </c>
      <c r="N22" s="16"/>
      <c r="O22" s="16"/>
      <c r="P22" s="16"/>
      <c r="Q22" s="16"/>
      <c r="R22" s="16"/>
      <c r="S22" s="16"/>
      <c r="T22" s="16"/>
      <c r="U22" s="16" t="s">
        <v>46</v>
      </c>
      <c r="V22" s="16">
        <v>589</v>
      </c>
      <c r="W22" s="16" t="s">
        <v>48</v>
      </c>
      <c r="X22" s="16" t="s">
        <v>48</v>
      </c>
      <c r="Y22" s="16" t="s">
        <v>47</v>
      </c>
      <c r="Z22" s="16" t="s">
        <v>48</v>
      </c>
      <c r="AA22" s="16" t="s">
        <v>171</v>
      </c>
      <c r="AB22" s="16" t="s">
        <v>69</v>
      </c>
      <c r="AC22" s="16" t="s">
        <v>70</v>
      </c>
      <c r="AD22" s="16" t="s">
        <v>172</v>
      </c>
      <c r="AE22" s="16" t="s">
        <v>53</v>
      </c>
      <c r="AF22" s="30">
        <v>46082</v>
      </c>
      <c r="AG22" s="16" t="s">
        <v>156</v>
      </c>
    </row>
    <row r="23" s="3" customFormat="1" ht="80" customHeight="1" spans="1:33">
      <c r="A23" s="15">
        <v>16</v>
      </c>
      <c r="B23" s="16" t="s">
        <v>173</v>
      </c>
      <c r="C23" s="36" t="s">
        <v>174</v>
      </c>
      <c r="D23" s="16" t="s">
        <v>175</v>
      </c>
      <c r="E23" s="16" t="s">
        <v>150</v>
      </c>
      <c r="F23" s="16" t="s">
        <v>151</v>
      </c>
      <c r="G23" s="16" t="s">
        <v>176</v>
      </c>
      <c r="H23" s="16" t="s">
        <v>128</v>
      </c>
      <c r="I23" s="16" t="s">
        <v>177</v>
      </c>
      <c r="J23" s="16">
        <f t="shared" si="1"/>
        <v>190</v>
      </c>
      <c r="K23" s="16">
        <f t="shared" si="3"/>
        <v>190</v>
      </c>
      <c r="L23" s="16"/>
      <c r="M23" s="16">
        <v>190</v>
      </c>
      <c r="N23" s="16"/>
      <c r="O23" s="16"/>
      <c r="P23" s="16"/>
      <c r="Q23" s="16"/>
      <c r="R23" s="16"/>
      <c r="S23" s="16"/>
      <c r="T23" s="16"/>
      <c r="U23" s="16" t="s">
        <v>46</v>
      </c>
      <c r="V23" s="15">
        <v>589</v>
      </c>
      <c r="W23" s="16" t="s">
        <v>48</v>
      </c>
      <c r="X23" s="16" t="s">
        <v>48</v>
      </c>
      <c r="Y23" s="16" t="s">
        <v>47</v>
      </c>
      <c r="Z23" s="16" t="s">
        <v>48</v>
      </c>
      <c r="AA23" s="16" t="s">
        <v>178</v>
      </c>
      <c r="AB23" s="16" t="s">
        <v>69</v>
      </c>
      <c r="AC23" s="16" t="s">
        <v>70</v>
      </c>
      <c r="AD23" s="16" t="s">
        <v>179</v>
      </c>
      <c r="AE23" s="16" t="s">
        <v>53</v>
      </c>
      <c r="AF23" s="30">
        <v>46082</v>
      </c>
      <c r="AG23" s="16" t="s">
        <v>156</v>
      </c>
    </row>
    <row r="24" s="3" customFormat="1" ht="111" customHeight="1" spans="1:33">
      <c r="A24" s="15">
        <v>17</v>
      </c>
      <c r="B24" s="16" t="s">
        <v>180</v>
      </c>
      <c r="C24" s="36" t="s">
        <v>181</v>
      </c>
      <c r="D24" s="16" t="s">
        <v>182</v>
      </c>
      <c r="E24" s="16" t="s">
        <v>150</v>
      </c>
      <c r="F24" s="16" t="s">
        <v>168</v>
      </c>
      <c r="G24" s="16" t="s">
        <v>183</v>
      </c>
      <c r="H24" s="16" t="s">
        <v>128</v>
      </c>
      <c r="I24" s="16" t="s">
        <v>184</v>
      </c>
      <c r="J24" s="16">
        <f t="shared" si="1"/>
        <v>95</v>
      </c>
      <c r="K24" s="16">
        <f t="shared" si="3"/>
        <v>95</v>
      </c>
      <c r="L24" s="16"/>
      <c r="M24" s="16">
        <v>95</v>
      </c>
      <c r="N24" s="16"/>
      <c r="O24" s="16"/>
      <c r="P24" s="16"/>
      <c r="Q24" s="16"/>
      <c r="R24" s="16"/>
      <c r="S24" s="16"/>
      <c r="T24" s="16"/>
      <c r="U24" s="16" t="s">
        <v>46</v>
      </c>
      <c r="V24" s="16">
        <v>589</v>
      </c>
      <c r="W24" s="16" t="s">
        <v>48</v>
      </c>
      <c r="X24" s="16" t="s">
        <v>48</v>
      </c>
      <c r="Y24" s="16" t="s">
        <v>47</v>
      </c>
      <c r="Z24" s="16" t="s">
        <v>48</v>
      </c>
      <c r="AA24" s="16" t="s">
        <v>185</v>
      </c>
      <c r="AB24" s="16" t="s">
        <v>69</v>
      </c>
      <c r="AC24" s="16" t="s">
        <v>70</v>
      </c>
      <c r="AD24" s="16" t="s">
        <v>186</v>
      </c>
      <c r="AE24" s="16" t="s">
        <v>53</v>
      </c>
      <c r="AF24" s="30">
        <v>46082</v>
      </c>
      <c r="AG24" s="16" t="s">
        <v>156</v>
      </c>
    </row>
    <row r="25" s="3" customFormat="1" ht="79" customHeight="1" spans="1:33">
      <c r="A25" s="15">
        <v>18</v>
      </c>
      <c r="B25" s="16" t="s">
        <v>187</v>
      </c>
      <c r="C25" s="36" t="s">
        <v>188</v>
      </c>
      <c r="D25" s="16" t="s">
        <v>189</v>
      </c>
      <c r="E25" s="16" t="s">
        <v>150</v>
      </c>
      <c r="F25" s="16" t="s">
        <v>168</v>
      </c>
      <c r="G25" s="16" t="s">
        <v>183</v>
      </c>
      <c r="H25" s="16" t="s">
        <v>128</v>
      </c>
      <c r="I25" s="16" t="s">
        <v>190</v>
      </c>
      <c r="J25" s="16">
        <f t="shared" si="1"/>
        <v>27</v>
      </c>
      <c r="K25" s="16">
        <f t="shared" si="3"/>
        <v>27</v>
      </c>
      <c r="L25" s="16"/>
      <c r="M25" s="16">
        <v>27</v>
      </c>
      <c r="N25" s="16"/>
      <c r="O25" s="16"/>
      <c r="P25" s="16"/>
      <c r="Q25" s="16"/>
      <c r="R25" s="16"/>
      <c r="S25" s="16"/>
      <c r="T25" s="16"/>
      <c r="U25" s="16" t="s">
        <v>46</v>
      </c>
      <c r="V25" s="16">
        <v>589</v>
      </c>
      <c r="W25" s="16" t="s">
        <v>48</v>
      </c>
      <c r="X25" s="16" t="s">
        <v>48</v>
      </c>
      <c r="Y25" s="16" t="s">
        <v>47</v>
      </c>
      <c r="Z25" s="16" t="s">
        <v>48</v>
      </c>
      <c r="AA25" s="16" t="s">
        <v>191</v>
      </c>
      <c r="AB25" s="16" t="s">
        <v>69</v>
      </c>
      <c r="AC25" s="16" t="s">
        <v>70</v>
      </c>
      <c r="AD25" s="16" t="s">
        <v>192</v>
      </c>
      <c r="AE25" s="16" t="s">
        <v>53</v>
      </c>
      <c r="AF25" s="30">
        <v>46082</v>
      </c>
      <c r="AG25" s="16" t="s">
        <v>156</v>
      </c>
    </row>
    <row r="26" s="3" customFormat="1" ht="81" customHeight="1" spans="1:33">
      <c r="A26" s="15">
        <v>19</v>
      </c>
      <c r="B26" s="16" t="s">
        <v>193</v>
      </c>
      <c r="C26" s="36" t="s">
        <v>194</v>
      </c>
      <c r="D26" s="16" t="s">
        <v>195</v>
      </c>
      <c r="E26" s="16" t="s">
        <v>150</v>
      </c>
      <c r="F26" s="16" t="s">
        <v>151</v>
      </c>
      <c r="G26" s="16" t="s">
        <v>176</v>
      </c>
      <c r="H26" s="16" t="s">
        <v>196</v>
      </c>
      <c r="I26" s="16" t="s">
        <v>197</v>
      </c>
      <c r="J26" s="16">
        <f t="shared" si="1"/>
        <v>288</v>
      </c>
      <c r="K26" s="16">
        <f t="shared" si="3"/>
        <v>288</v>
      </c>
      <c r="L26" s="16"/>
      <c r="M26" s="16">
        <v>288</v>
      </c>
      <c r="N26" s="16"/>
      <c r="O26" s="16"/>
      <c r="P26" s="16"/>
      <c r="Q26" s="16"/>
      <c r="R26" s="16"/>
      <c r="S26" s="16"/>
      <c r="T26" s="16"/>
      <c r="U26" s="16" t="s">
        <v>46</v>
      </c>
      <c r="V26" s="16">
        <v>332</v>
      </c>
      <c r="W26" s="16" t="s">
        <v>48</v>
      </c>
      <c r="X26" s="16" t="s">
        <v>48</v>
      </c>
      <c r="Y26" s="16" t="s">
        <v>47</v>
      </c>
      <c r="Z26" s="16" t="s">
        <v>48</v>
      </c>
      <c r="AA26" s="16" t="s">
        <v>198</v>
      </c>
      <c r="AB26" s="16" t="s">
        <v>85</v>
      </c>
      <c r="AC26" s="16" t="s">
        <v>86</v>
      </c>
      <c r="AD26" s="16" t="s">
        <v>199</v>
      </c>
      <c r="AE26" s="16" t="s">
        <v>53</v>
      </c>
      <c r="AF26" s="30">
        <v>46082</v>
      </c>
      <c r="AG26" s="16" t="s">
        <v>156</v>
      </c>
    </row>
    <row r="27" s="3" customFormat="1" ht="99" customHeight="1" spans="1:33">
      <c r="A27" s="15">
        <v>20</v>
      </c>
      <c r="B27" s="16" t="s">
        <v>200</v>
      </c>
      <c r="C27" s="36" t="s">
        <v>201</v>
      </c>
      <c r="D27" s="16" t="s">
        <v>202</v>
      </c>
      <c r="E27" s="16" t="s">
        <v>150</v>
      </c>
      <c r="F27" s="16" t="s">
        <v>168</v>
      </c>
      <c r="G27" s="16" t="s">
        <v>176</v>
      </c>
      <c r="H27" s="16" t="s">
        <v>203</v>
      </c>
      <c r="I27" s="16" t="s">
        <v>204</v>
      </c>
      <c r="J27" s="16">
        <f t="shared" si="1"/>
        <v>200</v>
      </c>
      <c r="K27" s="16">
        <f t="shared" si="3"/>
        <v>200</v>
      </c>
      <c r="L27" s="16"/>
      <c r="M27" s="16">
        <v>200</v>
      </c>
      <c r="N27" s="16"/>
      <c r="O27" s="16"/>
      <c r="P27" s="16"/>
      <c r="Q27" s="16"/>
      <c r="R27" s="16"/>
      <c r="S27" s="16"/>
      <c r="T27" s="16"/>
      <c r="U27" s="16" t="s">
        <v>46</v>
      </c>
      <c r="V27" s="16">
        <v>132</v>
      </c>
      <c r="W27" s="16" t="s">
        <v>48</v>
      </c>
      <c r="X27" s="16" t="s">
        <v>48</v>
      </c>
      <c r="Y27" s="16" t="s">
        <v>47</v>
      </c>
      <c r="Z27" s="16" t="s">
        <v>48</v>
      </c>
      <c r="AA27" s="16" t="s">
        <v>205</v>
      </c>
      <c r="AB27" s="16" t="s">
        <v>85</v>
      </c>
      <c r="AC27" s="16" t="s">
        <v>86</v>
      </c>
      <c r="AD27" s="16" t="s">
        <v>179</v>
      </c>
      <c r="AE27" s="16" t="s">
        <v>53</v>
      </c>
      <c r="AF27" s="30">
        <v>46082</v>
      </c>
      <c r="AG27" s="16" t="s">
        <v>156</v>
      </c>
    </row>
    <row r="28" s="1" customFormat="1" ht="105" customHeight="1" spans="1:36">
      <c r="A28" s="15">
        <v>21</v>
      </c>
      <c r="B28" s="16" t="s">
        <v>206</v>
      </c>
      <c r="C28" s="36" t="s">
        <v>207</v>
      </c>
      <c r="D28" s="16" t="s">
        <v>208</v>
      </c>
      <c r="E28" s="16" t="s">
        <v>150</v>
      </c>
      <c r="F28" s="16" t="s">
        <v>151</v>
      </c>
      <c r="G28" s="16" t="s">
        <v>176</v>
      </c>
      <c r="H28" s="16" t="s">
        <v>196</v>
      </c>
      <c r="I28" s="16" t="s">
        <v>209</v>
      </c>
      <c r="J28" s="16">
        <f t="shared" si="1"/>
        <v>240</v>
      </c>
      <c r="K28" s="16">
        <f t="shared" si="3"/>
        <v>240</v>
      </c>
      <c r="L28" s="16"/>
      <c r="M28" s="16">
        <v>240</v>
      </c>
      <c r="N28" s="16"/>
      <c r="O28" s="16"/>
      <c r="P28" s="16"/>
      <c r="Q28" s="16"/>
      <c r="R28" s="16"/>
      <c r="S28" s="16"/>
      <c r="T28" s="16"/>
      <c r="U28" s="16" t="s">
        <v>46</v>
      </c>
      <c r="V28" s="16">
        <v>313</v>
      </c>
      <c r="W28" s="16" t="s">
        <v>48</v>
      </c>
      <c r="X28" s="16" t="s">
        <v>48</v>
      </c>
      <c r="Y28" s="16" t="s">
        <v>47</v>
      </c>
      <c r="Z28" s="16" t="s">
        <v>48</v>
      </c>
      <c r="AA28" s="16" t="s">
        <v>210</v>
      </c>
      <c r="AB28" s="16" t="s">
        <v>85</v>
      </c>
      <c r="AC28" s="16" t="s">
        <v>86</v>
      </c>
      <c r="AD28" s="16" t="s">
        <v>179</v>
      </c>
      <c r="AE28" s="16" t="s">
        <v>53</v>
      </c>
      <c r="AF28" s="30">
        <v>46082</v>
      </c>
      <c r="AG28" s="16" t="s">
        <v>156</v>
      </c>
      <c r="AJ28" s="34"/>
    </row>
    <row r="29" s="1" customFormat="1" ht="74" customHeight="1" spans="1:33">
      <c r="A29" s="15">
        <v>22</v>
      </c>
      <c r="B29" s="16" t="s">
        <v>211</v>
      </c>
      <c r="C29" s="36" t="s">
        <v>212</v>
      </c>
      <c r="D29" s="16" t="s">
        <v>213</v>
      </c>
      <c r="E29" s="16" t="s">
        <v>150</v>
      </c>
      <c r="F29" s="16" t="s">
        <v>168</v>
      </c>
      <c r="G29" s="16" t="s">
        <v>169</v>
      </c>
      <c r="H29" s="16" t="s">
        <v>196</v>
      </c>
      <c r="I29" s="16" t="s">
        <v>214</v>
      </c>
      <c r="J29" s="16">
        <f t="shared" si="1"/>
        <v>475</v>
      </c>
      <c r="K29" s="16">
        <f t="shared" si="3"/>
        <v>475</v>
      </c>
      <c r="L29" s="16"/>
      <c r="M29" s="16">
        <v>475</v>
      </c>
      <c r="N29" s="16"/>
      <c r="O29" s="16"/>
      <c r="P29" s="16"/>
      <c r="Q29" s="16"/>
      <c r="R29" s="16"/>
      <c r="S29" s="16"/>
      <c r="T29" s="16"/>
      <c r="U29" s="16" t="s">
        <v>46</v>
      </c>
      <c r="V29" s="16">
        <v>365</v>
      </c>
      <c r="W29" s="16" t="s">
        <v>48</v>
      </c>
      <c r="X29" s="16" t="s">
        <v>48</v>
      </c>
      <c r="Y29" s="16" t="s">
        <v>47</v>
      </c>
      <c r="Z29" s="16" t="s">
        <v>48</v>
      </c>
      <c r="AA29" s="16" t="s">
        <v>215</v>
      </c>
      <c r="AB29" s="16" t="s">
        <v>85</v>
      </c>
      <c r="AC29" s="16" t="s">
        <v>86</v>
      </c>
      <c r="AD29" s="16" t="s">
        <v>172</v>
      </c>
      <c r="AE29" s="16" t="s">
        <v>53</v>
      </c>
      <c r="AF29" s="30">
        <v>46082</v>
      </c>
      <c r="AG29" s="16" t="s">
        <v>156</v>
      </c>
    </row>
    <row r="30" s="1" customFormat="1" ht="84" customHeight="1" spans="1:33">
      <c r="A30" s="15">
        <v>23</v>
      </c>
      <c r="B30" s="16" t="s">
        <v>216</v>
      </c>
      <c r="C30" s="36" t="s">
        <v>217</v>
      </c>
      <c r="D30" s="16" t="s">
        <v>218</v>
      </c>
      <c r="E30" s="16" t="s">
        <v>150</v>
      </c>
      <c r="F30" s="16" t="s">
        <v>168</v>
      </c>
      <c r="G30" s="16" t="s">
        <v>169</v>
      </c>
      <c r="H30" s="16" t="s">
        <v>219</v>
      </c>
      <c r="I30" s="16" t="s">
        <v>220</v>
      </c>
      <c r="J30" s="16">
        <f t="shared" si="1"/>
        <v>239</v>
      </c>
      <c r="K30" s="16">
        <f t="shared" si="3"/>
        <v>239</v>
      </c>
      <c r="L30" s="16"/>
      <c r="M30" s="16">
        <v>239</v>
      </c>
      <c r="N30" s="16"/>
      <c r="O30" s="16"/>
      <c r="P30" s="16"/>
      <c r="Q30" s="16"/>
      <c r="R30" s="16"/>
      <c r="S30" s="16"/>
      <c r="T30" s="16"/>
      <c r="U30" s="16" t="s">
        <v>46</v>
      </c>
      <c r="V30" s="16">
        <v>184</v>
      </c>
      <c r="W30" s="16" t="s">
        <v>48</v>
      </c>
      <c r="X30" s="16" t="s">
        <v>48</v>
      </c>
      <c r="Y30" s="16" t="s">
        <v>47</v>
      </c>
      <c r="Z30" s="16" t="s">
        <v>48</v>
      </c>
      <c r="AA30" s="16" t="s">
        <v>221</v>
      </c>
      <c r="AB30" s="16" t="s">
        <v>85</v>
      </c>
      <c r="AC30" s="16" t="s">
        <v>86</v>
      </c>
      <c r="AD30" s="16" t="s">
        <v>172</v>
      </c>
      <c r="AE30" s="16" t="s">
        <v>53</v>
      </c>
      <c r="AF30" s="30">
        <v>46082</v>
      </c>
      <c r="AG30" s="16" t="s">
        <v>156</v>
      </c>
    </row>
    <row r="31" s="1" customFormat="1" ht="91" customHeight="1" spans="1:33">
      <c r="A31" s="15">
        <v>24</v>
      </c>
      <c r="B31" s="16" t="s">
        <v>222</v>
      </c>
      <c r="C31" s="36" t="s">
        <v>223</v>
      </c>
      <c r="D31" s="16" t="s">
        <v>224</v>
      </c>
      <c r="E31" s="16" t="s">
        <v>150</v>
      </c>
      <c r="F31" s="16" t="s">
        <v>160</v>
      </c>
      <c r="G31" s="16" t="s">
        <v>161</v>
      </c>
      <c r="H31" s="16" t="s">
        <v>219</v>
      </c>
      <c r="I31" s="16" t="s">
        <v>225</v>
      </c>
      <c r="J31" s="16">
        <f t="shared" si="1"/>
        <v>45</v>
      </c>
      <c r="K31" s="16">
        <f t="shared" si="3"/>
        <v>45</v>
      </c>
      <c r="L31" s="16"/>
      <c r="M31" s="16">
        <v>45</v>
      </c>
      <c r="N31" s="16"/>
      <c r="O31" s="16"/>
      <c r="P31" s="16"/>
      <c r="Q31" s="16"/>
      <c r="R31" s="16"/>
      <c r="S31" s="16"/>
      <c r="T31" s="16"/>
      <c r="U31" s="16" t="s">
        <v>46</v>
      </c>
      <c r="V31" s="16">
        <v>200</v>
      </c>
      <c r="W31" s="16" t="s">
        <v>48</v>
      </c>
      <c r="X31" s="16" t="s">
        <v>48</v>
      </c>
      <c r="Y31" s="16" t="s">
        <v>47</v>
      </c>
      <c r="Z31" s="16" t="s">
        <v>48</v>
      </c>
      <c r="AA31" s="16" t="s">
        <v>226</v>
      </c>
      <c r="AB31" s="16" t="s">
        <v>85</v>
      </c>
      <c r="AC31" s="16" t="s">
        <v>86</v>
      </c>
      <c r="AD31" s="16" t="s">
        <v>164</v>
      </c>
      <c r="AE31" s="16" t="s">
        <v>53</v>
      </c>
      <c r="AF31" s="30">
        <v>46082</v>
      </c>
      <c r="AG31" s="16" t="s">
        <v>156</v>
      </c>
    </row>
    <row r="32" s="1" customFormat="1" ht="81" customHeight="1" spans="1:33">
      <c r="A32" s="15">
        <v>25</v>
      </c>
      <c r="B32" s="16" t="s">
        <v>227</v>
      </c>
      <c r="C32" s="36" t="s">
        <v>228</v>
      </c>
      <c r="D32" s="16" t="s">
        <v>229</v>
      </c>
      <c r="E32" s="16" t="s">
        <v>150</v>
      </c>
      <c r="F32" s="16" t="s">
        <v>230</v>
      </c>
      <c r="G32" s="16" t="s">
        <v>231</v>
      </c>
      <c r="H32" s="16" t="s">
        <v>232</v>
      </c>
      <c r="I32" s="16" t="s">
        <v>233</v>
      </c>
      <c r="J32" s="16">
        <f t="shared" si="1"/>
        <v>20</v>
      </c>
      <c r="K32" s="16">
        <f t="shared" si="3"/>
        <v>20</v>
      </c>
      <c r="L32" s="16"/>
      <c r="M32" s="16">
        <v>20</v>
      </c>
      <c r="N32" s="16"/>
      <c r="O32" s="16"/>
      <c r="P32" s="16"/>
      <c r="Q32" s="16"/>
      <c r="R32" s="16"/>
      <c r="S32" s="16"/>
      <c r="T32" s="16"/>
      <c r="U32" s="16" t="s">
        <v>46</v>
      </c>
      <c r="V32" s="16">
        <v>500</v>
      </c>
      <c r="W32" s="16" t="s">
        <v>48</v>
      </c>
      <c r="X32" s="16" t="s">
        <v>48</v>
      </c>
      <c r="Y32" s="16" t="s">
        <v>47</v>
      </c>
      <c r="Z32" s="16" t="s">
        <v>48</v>
      </c>
      <c r="AA32" s="16" t="s">
        <v>234</v>
      </c>
      <c r="AB32" s="16" t="s">
        <v>85</v>
      </c>
      <c r="AC32" s="16" t="s">
        <v>86</v>
      </c>
      <c r="AD32" s="16" t="s">
        <v>235</v>
      </c>
      <c r="AE32" s="16" t="s">
        <v>53</v>
      </c>
      <c r="AF32" s="30">
        <v>46082</v>
      </c>
      <c r="AG32" s="16" t="s">
        <v>156</v>
      </c>
    </row>
    <row r="33" s="1" customFormat="1" ht="127.5" spans="1:33">
      <c r="A33" s="15">
        <v>26</v>
      </c>
      <c r="B33" s="16" t="s">
        <v>236</v>
      </c>
      <c r="C33" s="36" t="s">
        <v>237</v>
      </c>
      <c r="D33" s="16" t="s">
        <v>238</v>
      </c>
      <c r="E33" s="16" t="s">
        <v>150</v>
      </c>
      <c r="F33" s="16" t="s">
        <v>151</v>
      </c>
      <c r="G33" s="16" t="s">
        <v>239</v>
      </c>
      <c r="H33" s="16" t="s">
        <v>196</v>
      </c>
      <c r="I33" s="16" t="s">
        <v>240</v>
      </c>
      <c r="J33" s="16">
        <v>230</v>
      </c>
      <c r="K33" s="16">
        <v>230</v>
      </c>
      <c r="L33" s="16"/>
      <c r="M33" s="16">
        <v>230</v>
      </c>
      <c r="N33" s="16"/>
      <c r="O33" s="16"/>
      <c r="P33" s="16"/>
      <c r="Q33" s="16"/>
      <c r="R33" s="16"/>
      <c r="S33" s="16"/>
      <c r="T33" s="16"/>
      <c r="U33" s="16" t="s">
        <v>46</v>
      </c>
      <c r="V33" s="16">
        <v>332</v>
      </c>
      <c r="W33" s="16" t="s">
        <v>48</v>
      </c>
      <c r="X33" s="16" t="s">
        <v>48</v>
      </c>
      <c r="Y33" s="16" t="s">
        <v>47</v>
      </c>
      <c r="Z33" s="16" t="s">
        <v>48</v>
      </c>
      <c r="AA33" s="16" t="s">
        <v>241</v>
      </c>
      <c r="AB33" s="16" t="s">
        <v>85</v>
      </c>
      <c r="AC33" s="16" t="s">
        <v>86</v>
      </c>
      <c r="AD33" s="16" t="s">
        <v>242</v>
      </c>
      <c r="AE33" s="16" t="s">
        <v>53</v>
      </c>
      <c r="AF33" s="30">
        <v>46082</v>
      </c>
      <c r="AG33" s="16" t="s">
        <v>156</v>
      </c>
    </row>
    <row r="34" s="1" customFormat="1" ht="120" customHeight="1" spans="1:33">
      <c r="A34" s="15">
        <v>27</v>
      </c>
      <c r="B34" s="16" t="s">
        <v>243</v>
      </c>
      <c r="C34" s="36" t="s">
        <v>244</v>
      </c>
      <c r="D34" s="16" t="s">
        <v>245</v>
      </c>
      <c r="E34" s="16" t="s">
        <v>150</v>
      </c>
      <c r="F34" s="16" t="s">
        <v>168</v>
      </c>
      <c r="G34" s="16" t="s">
        <v>183</v>
      </c>
      <c r="H34" s="16" t="s">
        <v>219</v>
      </c>
      <c r="I34" s="16" t="s">
        <v>246</v>
      </c>
      <c r="J34" s="16">
        <v>201</v>
      </c>
      <c r="K34" s="16">
        <v>201</v>
      </c>
      <c r="L34" s="16"/>
      <c r="M34" s="16">
        <v>201</v>
      </c>
      <c r="N34" s="16"/>
      <c r="O34" s="16"/>
      <c r="P34" s="16"/>
      <c r="Q34" s="16"/>
      <c r="R34" s="16"/>
      <c r="S34" s="16"/>
      <c r="T34" s="16"/>
      <c r="U34" s="16" t="s">
        <v>46</v>
      </c>
      <c r="V34" s="16">
        <v>239</v>
      </c>
      <c r="W34" s="16" t="s">
        <v>48</v>
      </c>
      <c r="X34" s="16" t="s">
        <v>48</v>
      </c>
      <c r="Y34" s="16" t="s">
        <v>47</v>
      </c>
      <c r="Z34" s="16" t="s">
        <v>48</v>
      </c>
      <c r="AA34" s="16" t="s">
        <v>247</v>
      </c>
      <c r="AB34" s="16" t="s">
        <v>85</v>
      </c>
      <c r="AC34" s="16" t="s">
        <v>86</v>
      </c>
      <c r="AD34" s="16" t="s">
        <v>242</v>
      </c>
      <c r="AE34" s="16" t="s">
        <v>53</v>
      </c>
      <c r="AF34" s="30">
        <v>46082</v>
      </c>
      <c r="AG34" s="16" t="s">
        <v>156</v>
      </c>
    </row>
    <row r="35" s="1" customFormat="1" ht="76.5" spans="1:33">
      <c r="A35" s="15">
        <v>28</v>
      </c>
      <c r="B35" s="16" t="s">
        <v>248</v>
      </c>
      <c r="C35" s="36" t="s">
        <v>249</v>
      </c>
      <c r="D35" s="16" t="s">
        <v>250</v>
      </c>
      <c r="E35" s="16" t="s">
        <v>150</v>
      </c>
      <c r="F35" s="16" t="s">
        <v>168</v>
      </c>
      <c r="G35" s="16" t="s">
        <v>169</v>
      </c>
      <c r="H35" s="16" t="s">
        <v>251</v>
      </c>
      <c r="I35" s="16" t="s">
        <v>252</v>
      </c>
      <c r="J35" s="16">
        <f>SUM(K35,S35,T35)</f>
        <v>307</v>
      </c>
      <c r="K35" s="16">
        <f>SUM(L35:R35)</f>
        <v>307</v>
      </c>
      <c r="L35" s="16"/>
      <c r="M35" s="16">
        <v>307</v>
      </c>
      <c r="N35" s="16"/>
      <c r="O35" s="16"/>
      <c r="P35" s="16"/>
      <c r="Q35" s="16"/>
      <c r="R35" s="16"/>
      <c r="S35" s="16"/>
      <c r="T35" s="16"/>
      <c r="U35" s="16" t="s">
        <v>46</v>
      </c>
      <c r="V35" s="16">
        <v>900</v>
      </c>
      <c r="W35" s="16" t="s">
        <v>48</v>
      </c>
      <c r="X35" s="16" t="s">
        <v>48</v>
      </c>
      <c r="Y35" s="16" t="s">
        <v>47</v>
      </c>
      <c r="Z35" s="16" t="s">
        <v>48</v>
      </c>
      <c r="AA35" s="16" t="s">
        <v>253</v>
      </c>
      <c r="AB35" s="16" t="s">
        <v>77</v>
      </c>
      <c r="AC35" s="16" t="s">
        <v>78</v>
      </c>
      <c r="AD35" s="16" t="s">
        <v>172</v>
      </c>
      <c r="AE35" s="16" t="s">
        <v>53</v>
      </c>
      <c r="AF35" s="30">
        <v>46082</v>
      </c>
      <c r="AG35" s="16" t="s">
        <v>156</v>
      </c>
    </row>
    <row r="36" s="1" customFormat="1" ht="74" customHeight="1" spans="1:36">
      <c r="A36" s="15">
        <v>29</v>
      </c>
      <c r="B36" s="16" t="s">
        <v>254</v>
      </c>
      <c r="C36" s="36" t="s">
        <v>255</v>
      </c>
      <c r="D36" s="16" t="s">
        <v>256</v>
      </c>
      <c r="E36" s="16" t="s">
        <v>150</v>
      </c>
      <c r="F36" s="16" t="s">
        <v>151</v>
      </c>
      <c r="G36" s="16" t="s">
        <v>257</v>
      </c>
      <c r="H36" s="16" t="s">
        <v>251</v>
      </c>
      <c r="I36" s="16" t="s">
        <v>258</v>
      </c>
      <c r="J36" s="16">
        <f>SUM(K36,S36,T36)</f>
        <v>250</v>
      </c>
      <c r="K36" s="16">
        <f>SUM(L36:R36)</f>
        <v>250</v>
      </c>
      <c r="L36" s="16"/>
      <c r="M36" s="16">
        <v>250</v>
      </c>
      <c r="N36" s="16"/>
      <c r="O36" s="16"/>
      <c r="P36" s="16"/>
      <c r="Q36" s="16"/>
      <c r="R36" s="16"/>
      <c r="S36" s="16"/>
      <c r="T36" s="16"/>
      <c r="U36" s="16" t="s">
        <v>46</v>
      </c>
      <c r="V36" s="15">
        <v>900</v>
      </c>
      <c r="W36" s="16" t="s">
        <v>48</v>
      </c>
      <c r="X36" s="16" t="s">
        <v>48</v>
      </c>
      <c r="Y36" s="16" t="s">
        <v>47</v>
      </c>
      <c r="Z36" s="16" t="s">
        <v>48</v>
      </c>
      <c r="AA36" s="16" t="s">
        <v>259</v>
      </c>
      <c r="AB36" s="16" t="s">
        <v>77</v>
      </c>
      <c r="AC36" s="16" t="s">
        <v>78</v>
      </c>
      <c r="AD36" s="16" t="s">
        <v>179</v>
      </c>
      <c r="AE36" s="16" t="s">
        <v>53</v>
      </c>
      <c r="AF36" s="30">
        <v>46082</v>
      </c>
      <c r="AG36" s="16" t="s">
        <v>156</v>
      </c>
      <c r="AJ36" s="35"/>
    </row>
    <row r="37" s="1" customFormat="1" ht="102" spans="1:33">
      <c r="A37" s="15">
        <v>30</v>
      </c>
      <c r="B37" s="16" t="s">
        <v>260</v>
      </c>
      <c r="C37" s="36" t="s">
        <v>261</v>
      </c>
      <c r="D37" s="16" t="s">
        <v>262</v>
      </c>
      <c r="E37" s="16" t="s">
        <v>150</v>
      </c>
      <c r="F37" s="16" t="s">
        <v>168</v>
      </c>
      <c r="G37" s="16" t="s">
        <v>183</v>
      </c>
      <c r="H37" s="16" t="s">
        <v>251</v>
      </c>
      <c r="I37" s="16" t="s">
        <v>263</v>
      </c>
      <c r="J37" s="16">
        <f>SUM(K37,S37,T37)</f>
        <v>55</v>
      </c>
      <c r="K37" s="16">
        <f>SUM(L37:R37)</f>
        <v>55</v>
      </c>
      <c r="L37" s="16"/>
      <c r="M37" s="16">
        <v>55</v>
      </c>
      <c r="N37" s="16"/>
      <c r="O37" s="16"/>
      <c r="P37" s="16"/>
      <c r="Q37" s="16"/>
      <c r="R37" s="16"/>
      <c r="S37" s="16"/>
      <c r="T37" s="16"/>
      <c r="U37" s="16" t="s">
        <v>46</v>
      </c>
      <c r="V37" s="15">
        <v>900</v>
      </c>
      <c r="W37" s="16" t="s">
        <v>48</v>
      </c>
      <c r="X37" s="16" t="s">
        <v>48</v>
      </c>
      <c r="Y37" s="16" t="s">
        <v>47</v>
      </c>
      <c r="Z37" s="16" t="s">
        <v>48</v>
      </c>
      <c r="AA37" s="16" t="s">
        <v>264</v>
      </c>
      <c r="AB37" s="16" t="s">
        <v>77</v>
      </c>
      <c r="AC37" s="16" t="s">
        <v>78</v>
      </c>
      <c r="AD37" s="16" t="s">
        <v>242</v>
      </c>
      <c r="AE37" s="16" t="s">
        <v>53</v>
      </c>
      <c r="AF37" s="30">
        <v>46082</v>
      </c>
      <c r="AG37" s="16" t="s">
        <v>156</v>
      </c>
    </row>
    <row r="38" s="1" customFormat="1" ht="93" customHeight="1" spans="1:33">
      <c r="A38" s="15">
        <v>31</v>
      </c>
      <c r="B38" s="16" t="s">
        <v>265</v>
      </c>
      <c r="C38" s="36" t="s">
        <v>266</v>
      </c>
      <c r="D38" s="16" t="s">
        <v>267</v>
      </c>
      <c r="E38" s="16" t="s">
        <v>150</v>
      </c>
      <c r="F38" s="16" t="s">
        <v>160</v>
      </c>
      <c r="G38" s="16" t="s">
        <v>161</v>
      </c>
      <c r="H38" s="16" t="s">
        <v>251</v>
      </c>
      <c r="I38" s="16" t="s">
        <v>268</v>
      </c>
      <c r="J38" s="16">
        <f>SUM(K38,S38,T38)</f>
        <v>90</v>
      </c>
      <c r="K38" s="16">
        <f>SUM(L38:R38)</f>
        <v>90</v>
      </c>
      <c r="L38" s="16"/>
      <c r="M38" s="16">
        <v>90</v>
      </c>
      <c r="N38" s="16"/>
      <c r="O38" s="16"/>
      <c r="P38" s="16"/>
      <c r="Q38" s="16"/>
      <c r="R38" s="16"/>
      <c r="S38" s="16"/>
      <c r="T38" s="16"/>
      <c r="U38" s="16" t="s">
        <v>46</v>
      </c>
      <c r="V38" s="15">
        <v>900</v>
      </c>
      <c r="W38" s="16" t="s">
        <v>48</v>
      </c>
      <c r="X38" s="16" t="s">
        <v>48</v>
      </c>
      <c r="Y38" s="16" t="s">
        <v>47</v>
      </c>
      <c r="Z38" s="16" t="s">
        <v>48</v>
      </c>
      <c r="AA38" s="16" t="s">
        <v>269</v>
      </c>
      <c r="AB38" s="16" t="s">
        <v>77</v>
      </c>
      <c r="AC38" s="16" t="s">
        <v>78</v>
      </c>
      <c r="AD38" s="16" t="s">
        <v>164</v>
      </c>
      <c r="AE38" s="16" t="s">
        <v>139</v>
      </c>
      <c r="AF38" s="30">
        <v>46083</v>
      </c>
      <c r="AG38" s="16" t="s">
        <v>156</v>
      </c>
    </row>
    <row r="39" s="1" customFormat="1" ht="88" customHeight="1" spans="1:33">
      <c r="A39" s="15">
        <v>32</v>
      </c>
      <c r="B39" s="16" t="s">
        <v>270</v>
      </c>
      <c r="C39" s="36" t="s">
        <v>271</v>
      </c>
      <c r="D39" s="16" t="s">
        <v>272</v>
      </c>
      <c r="E39" s="16" t="s">
        <v>150</v>
      </c>
      <c r="F39" s="16" t="s">
        <v>151</v>
      </c>
      <c r="G39" s="16" t="s">
        <v>169</v>
      </c>
      <c r="H39" s="16" t="s">
        <v>273</v>
      </c>
      <c r="I39" s="16" t="s">
        <v>274</v>
      </c>
      <c r="J39" s="16">
        <f t="shared" ref="J39:J44" si="4">SUM(K39,S39,T39)</f>
        <v>390</v>
      </c>
      <c r="K39" s="16">
        <f t="shared" ref="K39:K44" si="5">SUM(L39:R39)</f>
        <v>390</v>
      </c>
      <c r="L39" s="16"/>
      <c r="M39" s="16">
        <v>390</v>
      </c>
      <c r="N39" s="16"/>
      <c r="O39" s="16"/>
      <c r="P39" s="16"/>
      <c r="Q39" s="16"/>
      <c r="R39" s="16"/>
      <c r="S39" s="16"/>
      <c r="T39" s="16"/>
      <c r="U39" s="16" t="s">
        <v>46</v>
      </c>
      <c r="V39" s="16">
        <v>386</v>
      </c>
      <c r="W39" s="16" t="s">
        <v>48</v>
      </c>
      <c r="X39" s="16" t="s">
        <v>48</v>
      </c>
      <c r="Y39" s="16" t="s">
        <v>47</v>
      </c>
      <c r="Z39" s="16" t="s">
        <v>48</v>
      </c>
      <c r="AA39" s="16" t="s">
        <v>275</v>
      </c>
      <c r="AB39" s="16" t="s">
        <v>61</v>
      </c>
      <c r="AC39" s="16" t="s">
        <v>62</v>
      </c>
      <c r="AD39" s="16" t="s">
        <v>172</v>
      </c>
      <c r="AE39" s="16" t="s">
        <v>53</v>
      </c>
      <c r="AF39" s="30">
        <v>46082</v>
      </c>
      <c r="AG39" s="16" t="s">
        <v>156</v>
      </c>
    </row>
    <row r="40" s="1" customFormat="1" ht="90" customHeight="1" spans="1:33">
      <c r="A40" s="15">
        <v>33</v>
      </c>
      <c r="B40" s="16" t="s">
        <v>276</v>
      </c>
      <c r="C40" s="36" t="s">
        <v>277</v>
      </c>
      <c r="D40" s="16" t="s">
        <v>278</v>
      </c>
      <c r="E40" s="16" t="s">
        <v>150</v>
      </c>
      <c r="F40" s="16" t="s">
        <v>151</v>
      </c>
      <c r="G40" s="16" t="s">
        <v>169</v>
      </c>
      <c r="H40" s="16" t="s">
        <v>279</v>
      </c>
      <c r="I40" s="16" t="s">
        <v>280</v>
      </c>
      <c r="J40" s="16">
        <f t="shared" si="4"/>
        <v>244</v>
      </c>
      <c r="K40" s="16">
        <f t="shared" si="5"/>
        <v>244</v>
      </c>
      <c r="L40" s="16"/>
      <c r="M40" s="16">
        <v>244</v>
      </c>
      <c r="N40" s="16"/>
      <c r="O40" s="16"/>
      <c r="P40" s="16"/>
      <c r="Q40" s="16"/>
      <c r="R40" s="16"/>
      <c r="S40" s="16"/>
      <c r="T40" s="16"/>
      <c r="U40" s="16" t="s">
        <v>46</v>
      </c>
      <c r="V40" s="16">
        <v>388</v>
      </c>
      <c r="W40" s="16" t="s">
        <v>48</v>
      </c>
      <c r="X40" s="16" t="s">
        <v>48</v>
      </c>
      <c r="Y40" s="16" t="s">
        <v>47</v>
      </c>
      <c r="Z40" s="16" t="s">
        <v>48</v>
      </c>
      <c r="AA40" s="16" t="s">
        <v>281</v>
      </c>
      <c r="AB40" s="16" t="s">
        <v>61</v>
      </c>
      <c r="AC40" s="16" t="s">
        <v>62</v>
      </c>
      <c r="AD40" s="16" t="s">
        <v>172</v>
      </c>
      <c r="AE40" s="16" t="s">
        <v>53</v>
      </c>
      <c r="AF40" s="30">
        <v>46082</v>
      </c>
      <c r="AG40" s="16" t="s">
        <v>156</v>
      </c>
    </row>
    <row r="41" s="1" customFormat="1" ht="91" customHeight="1" spans="1:33">
      <c r="A41" s="15">
        <v>34</v>
      </c>
      <c r="B41" s="16" t="s">
        <v>282</v>
      </c>
      <c r="C41" s="36" t="s">
        <v>283</v>
      </c>
      <c r="D41" s="16" t="s">
        <v>284</v>
      </c>
      <c r="E41" s="16" t="s">
        <v>150</v>
      </c>
      <c r="F41" s="16" t="s">
        <v>230</v>
      </c>
      <c r="G41" s="16" t="s">
        <v>231</v>
      </c>
      <c r="H41" s="16" t="s">
        <v>279</v>
      </c>
      <c r="I41" s="16" t="s">
        <v>285</v>
      </c>
      <c r="J41" s="16">
        <f t="shared" si="4"/>
        <v>10</v>
      </c>
      <c r="K41" s="16">
        <f t="shared" si="5"/>
        <v>10</v>
      </c>
      <c r="L41" s="16"/>
      <c r="M41" s="16">
        <v>10</v>
      </c>
      <c r="N41" s="16"/>
      <c r="O41" s="16"/>
      <c r="P41" s="16"/>
      <c r="Q41" s="16"/>
      <c r="R41" s="16"/>
      <c r="S41" s="16"/>
      <c r="T41" s="16"/>
      <c r="U41" s="16" t="s">
        <v>46</v>
      </c>
      <c r="V41" s="16">
        <v>870</v>
      </c>
      <c r="W41" s="16" t="s">
        <v>48</v>
      </c>
      <c r="X41" s="16" t="s">
        <v>48</v>
      </c>
      <c r="Y41" s="16" t="s">
        <v>47</v>
      </c>
      <c r="Z41" s="16" t="s">
        <v>48</v>
      </c>
      <c r="AA41" s="16" t="s">
        <v>286</v>
      </c>
      <c r="AB41" s="16" t="s">
        <v>61</v>
      </c>
      <c r="AC41" s="16" t="s">
        <v>62</v>
      </c>
      <c r="AD41" s="16" t="s">
        <v>235</v>
      </c>
      <c r="AE41" s="16" t="s">
        <v>53</v>
      </c>
      <c r="AF41" s="30">
        <v>46082</v>
      </c>
      <c r="AG41" s="16" t="s">
        <v>156</v>
      </c>
    </row>
    <row r="42" s="1" customFormat="1" ht="106" customHeight="1" spans="1:33">
      <c r="A42" s="15">
        <v>35</v>
      </c>
      <c r="B42" s="16" t="s">
        <v>287</v>
      </c>
      <c r="C42" s="36" t="s">
        <v>288</v>
      </c>
      <c r="D42" s="16" t="s">
        <v>289</v>
      </c>
      <c r="E42" s="16" t="s">
        <v>150</v>
      </c>
      <c r="F42" s="16" t="s">
        <v>151</v>
      </c>
      <c r="G42" s="16" t="s">
        <v>176</v>
      </c>
      <c r="H42" s="16" t="s">
        <v>290</v>
      </c>
      <c r="I42" s="16" t="s">
        <v>291</v>
      </c>
      <c r="J42" s="16">
        <f t="shared" si="4"/>
        <v>198</v>
      </c>
      <c r="K42" s="16">
        <f t="shared" si="5"/>
        <v>198</v>
      </c>
      <c r="L42" s="16"/>
      <c r="M42" s="16">
        <v>198</v>
      </c>
      <c r="N42" s="16"/>
      <c r="O42" s="16"/>
      <c r="P42" s="16"/>
      <c r="Q42" s="16"/>
      <c r="R42" s="16"/>
      <c r="S42" s="16"/>
      <c r="T42" s="16"/>
      <c r="U42" s="16" t="s">
        <v>46</v>
      </c>
      <c r="V42" s="16">
        <v>396</v>
      </c>
      <c r="W42" s="16" t="s">
        <v>48</v>
      </c>
      <c r="X42" s="16" t="s">
        <v>48</v>
      </c>
      <c r="Y42" s="16" t="s">
        <v>47</v>
      </c>
      <c r="Z42" s="16" t="s">
        <v>48</v>
      </c>
      <c r="AA42" s="16" t="s">
        <v>292</v>
      </c>
      <c r="AB42" s="16" t="s">
        <v>61</v>
      </c>
      <c r="AC42" s="16" t="s">
        <v>62</v>
      </c>
      <c r="AD42" s="16" t="s">
        <v>179</v>
      </c>
      <c r="AE42" s="16" t="s">
        <v>53</v>
      </c>
      <c r="AF42" s="30">
        <v>46082</v>
      </c>
      <c r="AG42" s="16" t="s">
        <v>156</v>
      </c>
    </row>
    <row r="43" s="1" customFormat="1" ht="153" spans="1:33">
      <c r="A43" s="15">
        <v>36</v>
      </c>
      <c r="B43" s="16" t="s">
        <v>293</v>
      </c>
      <c r="C43" s="36" t="s">
        <v>294</v>
      </c>
      <c r="D43" s="16" t="s">
        <v>295</v>
      </c>
      <c r="E43" s="16" t="s">
        <v>150</v>
      </c>
      <c r="F43" s="16" t="s">
        <v>168</v>
      </c>
      <c r="G43" s="16" t="s">
        <v>183</v>
      </c>
      <c r="H43" s="16" t="s">
        <v>290</v>
      </c>
      <c r="I43" s="16" t="s">
        <v>296</v>
      </c>
      <c r="J43" s="16">
        <f t="shared" si="4"/>
        <v>250</v>
      </c>
      <c r="K43" s="16">
        <f t="shared" si="5"/>
        <v>250</v>
      </c>
      <c r="L43" s="16"/>
      <c r="M43" s="16">
        <v>250</v>
      </c>
      <c r="N43" s="16"/>
      <c r="O43" s="16"/>
      <c r="P43" s="16"/>
      <c r="Q43" s="16"/>
      <c r="R43" s="16"/>
      <c r="S43" s="16"/>
      <c r="T43" s="16"/>
      <c r="U43" s="16" t="s">
        <v>46</v>
      </c>
      <c r="V43" s="16">
        <v>55</v>
      </c>
      <c r="W43" s="16" t="s">
        <v>48</v>
      </c>
      <c r="X43" s="16" t="s">
        <v>48</v>
      </c>
      <c r="Y43" s="16" t="s">
        <v>47</v>
      </c>
      <c r="Z43" s="16" t="s">
        <v>48</v>
      </c>
      <c r="AA43" s="16" t="s">
        <v>297</v>
      </c>
      <c r="AB43" s="16" t="s">
        <v>61</v>
      </c>
      <c r="AC43" s="16" t="s">
        <v>62</v>
      </c>
      <c r="AD43" s="16" t="s">
        <v>186</v>
      </c>
      <c r="AE43" s="16" t="s">
        <v>53</v>
      </c>
      <c r="AF43" s="30">
        <v>46082</v>
      </c>
      <c r="AG43" s="16" t="s">
        <v>156</v>
      </c>
    </row>
    <row r="44" s="1" customFormat="1" ht="105" customHeight="1" spans="1:33">
      <c r="A44" s="15">
        <v>37</v>
      </c>
      <c r="B44" s="16" t="s">
        <v>298</v>
      </c>
      <c r="C44" s="36" t="s">
        <v>299</v>
      </c>
      <c r="D44" s="16" t="s">
        <v>300</v>
      </c>
      <c r="E44" s="16" t="s">
        <v>150</v>
      </c>
      <c r="F44" s="16" t="s">
        <v>160</v>
      </c>
      <c r="G44" s="16" t="s">
        <v>161</v>
      </c>
      <c r="H44" s="16" t="s">
        <v>290</v>
      </c>
      <c r="I44" s="16" t="s">
        <v>301</v>
      </c>
      <c r="J44" s="16">
        <f t="shared" si="4"/>
        <v>208</v>
      </c>
      <c r="K44" s="16">
        <f t="shared" si="5"/>
        <v>208</v>
      </c>
      <c r="L44" s="16"/>
      <c r="M44" s="16">
        <v>208</v>
      </c>
      <c r="N44" s="16"/>
      <c r="O44" s="16"/>
      <c r="P44" s="16"/>
      <c r="Q44" s="16"/>
      <c r="R44" s="16"/>
      <c r="S44" s="16"/>
      <c r="T44" s="16"/>
      <c r="U44" s="16" t="s">
        <v>46</v>
      </c>
      <c r="V44" s="16">
        <v>1658</v>
      </c>
      <c r="W44" s="16" t="s">
        <v>48</v>
      </c>
      <c r="X44" s="16" t="s">
        <v>48</v>
      </c>
      <c r="Y44" s="16" t="s">
        <v>47</v>
      </c>
      <c r="Z44" s="16" t="s">
        <v>48</v>
      </c>
      <c r="AA44" s="16" t="s">
        <v>302</v>
      </c>
      <c r="AB44" s="16" t="s">
        <v>61</v>
      </c>
      <c r="AC44" s="16" t="s">
        <v>62</v>
      </c>
      <c r="AD44" s="16" t="s">
        <v>164</v>
      </c>
      <c r="AE44" s="16" t="s">
        <v>53</v>
      </c>
      <c r="AF44" s="30">
        <v>46082</v>
      </c>
      <c r="AG44" s="16" t="s">
        <v>156</v>
      </c>
    </row>
    <row r="45" s="1" customFormat="1" ht="84" customHeight="1" spans="1:33">
      <c r="A45" s="15">
        <v>38</v>
      </c>
      <c r="B45" s="16" t="s">
        <v>303</v>
      </c>
      <c r="C45" s="36" t="s">
        <v>304</v>
      </c>
      <c r="D45" s="16" t="s">
        <v>305</v>
      </c>
      <c r="E45" s="16" t="s">
        <v>150</v>
      </c>
      <c r="F45" s="16" t="s">
        <v>151</v>
      </c>
      <c r="G45" s="16" t="s">
        <v>176</v>
      </c>
      <c r="H45" s="16" t="s">
        <v>306</v>
      </c>
      <c r="I45" s="16" t="s">
        <v>307</v>
      </c>
      <c r="J45" s="16">
        <f t="shared" ref="J45:J55" si="6">SUM(K45,S45,T45)</f>
        <v>120</v>
      </c>
      <c r="K45" s="16">
        <f t="shared" ref="K45:K55" si="7">SUM(L45:R45)</f>
        <v>120</v>
      </c>
      <c r="L45" s="16"/>
      <c r="M45" s="16">
        <v>120</v>
      </c>
      <c r="N45" s="16"/>
      <c r="O45" s="16"/>
      <c r="P45" s="16"/>
      <c r="Q45" s="16"/>
      <c r="R45" s="16"/>
      <c r="S45" s="16"/>
      <c r="T45" s="16"/>
      <c r="U45" s="16" t="s">
        <v>46</v>
      </c>
      <c r="V45" s="16">
        <v>871</v>
      </c>
      <c r="W45" s="16" t="s">
        <v>48</v>
      </c>
      <c r="X45" s="16" t="s">
        <v>48</v>
      </c>
      <c r="Y45" s="16" t="s">
        <v>47</v>
      </c>
      <c r="Z45" s="16" t="s">
        <v>48</v>
      </c>
      <c r="AA45" s="16" t="s">
        <v>308</v>
      </c>
      <c r="AB45" s="16" t="s">
        <v>50</v>
      </c>
      <c r="AC45" s="16" t="s">
        <v>51</v>
      </c>
      <c r="AD45" s="16" t="s">
        <v>179</v>
      </c>
      <c r="AE45" s="16" t="s">
        <v>53</v>
      </c>
      <c r="AF45" s="30">
        <v>46082</v>
      </c>
      <c r="AG45" s="16" t="s">
        <v>156</v>
      </c>
    </row>
    <row r="46" s="1" customFormat="1" ht="93" customHeight="1" spans="1:33">
      <c r="A46" s="15">
        <v>39</v>
      </c>
      <c r="B46" s="16" t="s">
        <v>309</v>
      </c>
      <c r="C46" s="36" t="s">
        <v>310</v>
      </c>
      <c r="D46" s="16" t="s">
        <v>311</v>
      </c>
      <c r="E46" s="16" t="s">
        <v>150</v>
      </c>
      <c r="F46" s="16" t="s">
        <v>151</v>
      </c>
      <c r="G46" s="16" t="s">
        <v>176</v>
      </c>
      <c r="H46" s="16" t="s">
        <v>306</v>
      </c>
      <c r="I46" s="16" t="s">
        <v>312</v>
      </c>
      <c r="J46" s="16">
        <f t="shared" si="6"/>
        <v>216</v>
      </c>
      <c r="K46" s="16">
        <f t="shared" si="7"/>
        <v>216</v>
      </c>
      <c r="L46" s="16"/>
      <c r="M46" s="16">
        <v>216</v>
      </c>
      <c r="N46" s="16"/>
      <c r="O46" s="16"/>
      <c r="P46" s="16"/>
      <c r="Q46" s="16"/>
      <c r="R46" s="16"/>
      <c r="S46" s="16"/>
      <c r="T46" s="16"/>
      <c r="U46" s="16" t="s">
        <v>46</v>
      </c>
      <c r="V46" s="16">
        <v>871</v>
      </c>
      <c r="W46" s="16" t="s">
        <v>48</v>
      </c>
      <c r="X46" s="16" t="s">
        <v>48</v>
      </c>
      <c r="Y46" s="16" t="s">
        <v>47</v>
      </c>
      <c r="Z46" s="16" t="s">
        <v>48</v>
      </c>
      <c r="AA46" s="16" t="s">
        <v>308</v>
      </c>
      <c r="AB46" s="16" t="s">
        <v>50</v>
      </c>
      <c r="AC46" s="16" t="s">
        <v>51</v>
      </c>
      <c r="AD46" s="16" t="s">
        <v>179</v>
      </c>
      <c r="AE46" s="16" t="s">
        <v>53</v>
      </c>
      <c r="AF46" s="30">
        <v>46082</v>
      </c>
      <c r="AG46" s="16" t="s">
        <v>156</v>
      </c>
    </row>
    <row r="47" s="1" customFormat="1" ht="93" customHeight="1" spans="1:33">
      <c r="A47" s="15">
        <v>40</v>
      </c>
      <c r="B47" s="16" t="s">
        <v>313</v>
      </c>
      <c r="C47" s="36" t="s">
        <v>314</v>
      </c>
      <c r="D47" s="16" t="s">
        <v>315</v>
      </c>
      <c r="E47" s="16" t="s">
        <v>150</v>
      </c>
      <c r="F47" s="16" t="s">
        <v>150</v>
      </c>
      <c r="G47" s="16" t="s">
        <v>160</v>
      </c>
      <c r="H47" s="16" t="s">
        <v>306</v>
      </c>
      <c r="I47" s="16" t="s">
        <v>316</v>
      </c>
      <c r="J47" s="16">
        <f t="shared" si="6"/>
        <v>100</v>
      </c>
      <c r="K47" s="16">
        <f t="shared" si="7"/>
        <v>100</v>
      </c>
      <c r="L47" s="16"/>
      <c r="M47" s="15">
        <v>100</v>
      </c>
      <c r="N47" s="16"/>
      <c r="O47" s="16"/>
      <c r="P47" s="16"/>
      <c r="Q47" s="16"/>
      <c r="R47" s="16"/>
      <c r="S47" s="16"/>
      <c r="T47" s="16"/>
      <c r="U47" s="16" t="s">
        <v>46</v>
      </c>
      <c r="V47" s="15">
        <v>871</v>
      </c>
      <c r="W47" s="16" t="s">
        <v>48</v>
      </c>
      <c r="X47" s="16" t="s">
        <v>48</v>
      </c>
      <c r="Y47" s="16" t="s">
        <v>47</v>
      </c>
      <c r="Z47" s="16" t="s">
        <v>48</v>
      </c>
      <c r="AA47" s="16" t="s">
        <v>317</v>
      </c>
      <c r="AB47" s="16" t="s">
        <v>50</v>
      </c>
      <c r="AC47" s="16" t="s">
        <v>51</v>
      </c>
      <c r="AD47" s="16" t="s">
        <v>318</v>
      </c>
      <c r="AE47" s="16" t="s">
        <v>53</v>
      </c>
      <c r="AF47" s="30">
        <v>46082</v>
      </c>
      <c r="AG47" s="16" t="s">
        <v>156</v>
      </c>
    </row>
    <row r="48" s="1" customFormat="1" ht="91" customHeight="1" spans="1:33">
      <c r="A48" s="15">
        <v>41</v>
      </c>
      <c r="B48" s="16" t="s">
        <v>319</v>
      </c>
      <c r="C48" s="36" t="s">
        <v>320</v>
      </c>
      <c r="D48" s="16" t="s">
        <v>321</v>
      </c>
      <c r="E48" s="16" t="s">
        <v>150</v>
      </c>
      <c r="F48" s="16" t="s">
        <v>150</v>
      </c>
      <c r="G48" s="16" t="s">
        <v>169</v>
      </c>
      <c r="H48" s="16" t="s">
        <v>306</v>
      </c>
      <c r="I48" s="16" t="s">
        <v>322</v>
      </c>
      <c r="J48" s="16">
        <f t="shared" si="6"/>
        <v>130</v>
      </c>
      <c r="K48" s="16">
        <f t="shared" si="7"/>
        <v>130</v>
      </c>
      <c r="L48" s="16"/>
      <c r="M48" s="16">
        <v>130</v>
      </c>
      <c r="N48" s="16"/>
      <c r="O48" s="16"/>
      <c r="P48" s="16"/>
      <c r="Q48" s="16"/>
      <c r="R48" s="16"/>
      <c r="S48" s="16"/>
      <c r="T48" s="16"/>
      <c r="U48" s="16" t="s">
        <v>46</v>
      </c>
      <c r="V48" s="16">
        <v>871</v>
      </c>
      <c r="W48" s="16" t="s">
        <v>48</v>
      </c>
      <c r="X48" s="16" t="s">
        <v>48</v>
      </c>
      <c r="Y48" s="16" t="s">
        <v>47</v>
      </c>
      <c r="Z48" s="16" t="s">
        <v>48</v>
      </c>
      <c r="AA48" s="16" t="s">
        <v>323</v>
      </c>
      <c r="AB48" s="16" t="s">
        <v>50</v>
      </c>
      <c r="AC48" s="16" t="s">
        <v>51</v>
      </c>
      <c r="AD48" s="16" t="s">
        <v>324</v>
      </c>
      <c r="AE48" s="16" t="s">
        <v>53</v>
      </c>
      <c r="AF48" s="30">
        <v>46082</v>
      </c>
      <c r="AG48" s="16" t="s">
        <v>156</v>
      </c>
    </row>
    <row r="49" s="1" customFormat="1" ht="94" customHeight="1" spans="1:36">
      <c r="A49" s="15">
        <v>42</v>
      </c>
      <c r="B49" s="16" t="s">
        <v>325</v>
      </c>
      <c r="C49" s="36" t="s">
        <v>326</v>
      </c>
      <c r="D49" s="16" t="s">
        <v>327</v>
      </c>
      <c r="E49" s="16" t="s">
        <v>150</v>
      </c>
      <c r="F49" s="16" t="s">
        <v>150</v>
      </c>
      <c r="G49" s="16" t="s">
        <v>169</v>
      </c>
      <c r="H49" s="16" t="s">
        <v>328</v>
      </c>
      <c r="I49" s="16" t="s">
        <v>329</v>
      </c>
      <c r="J49" s="16">
        <f t="shared" si="6"/>
        <v>300</v>
      </c>
      <c r="K49" s="16">
        <f t="shared" si="7"/>
        <v>300</v>
      </c>
      <c r="L49" s="16"/>
      <c r="M49" s="16">
        <v>300</v>
      </c>
      <c r="N49" s="16"/>
      <c r="O49" s="16"/>
      <c r="P49" s="16"/>
      <c r="Q49" s="16"/>
      <c r="R49" s="16"/>
      <c r="S49" s="16"/>
      <c r="T49" s="16"/>
      <c r="U49" s="16" t="s">
        <v>46</v>
      </c>
      <c r="V49" s="16">
        <v>621</v>
      </c>
      <c r="W49" s="16" t="s">
        <v>48</v>
      </c>
      <c r="X49" s="16" t="s">
        <v>48</v>
      </c>
      <c r="Y49" s="16" t="s">
        <v>47</v>
      </c>
      <c r="Z49" s="16" t="s">
        <v>48</v>
      </c>
      <c r="AA49" s="16" t="s">
        <v>330</v>
      </c>
      <c r="AB49" s="16" t="s">
        <v>50</v>
      </c>
      <c r="AC49" s="16" t="s">
        <v>51</v>
      </c>
      <c r="AD49" s="16" t="s">
        <v>331</v>
      </c>
      <c r="AE49" s="16" t="s">
        <v>53</v>
      </c>
      <c r="AF49" s="30">
        <v>46082</v>
      </c>
      <c r="AG49" s="16" t="s">
        <v>156</v>
      </c>
      <c r="AJ49" s="33"/>
    </row>
    <row r="50" s="1" customFormat="1" ht="76.5" spans="1:33">
      <c r="A50" s="15">
        <v>43</v>
      </c>
      <c r="B50" s="16" t="s">
        <v>332</v>
      </c>
      <c r="C50" s="36" t="s">
        <v>333</v>
      </c>
      <c r="D50" s="16" t="s">
        <v>334</v>
      </c>
      <c r="E50" s="16" t="s">
        <v>150</v>
      </c>
      <c r="F50" s="16" t="s">
        <v>151</v>
      </c>
      <c r="G50" s="16" t="s">
        <v>176</v>
      </c>
      <c r="H50" s="16" t="s">
        <v>328</v>
      </c>
      <c r="I50" s="16" t="s">
        <v>335</v>
      </c>
      <c r="J50" s="16">
        <f t="shared" si="6"/>
        <v>200</v>
      </c>
      <c r="K50" s="16">
        <f t="shared" si="7"/>
        <v>200</v>
      </c>
      <c r="L50" s="16"/>
      <c r="M50" s="16">
        <v>200</v>
      </c>
      <c r="N50" s="16"/>
      <c r="O50" s="16"/>
      <c r="P50" s="16"/>
      <c r="Q50" s="16"/>
      <c r="R50" s="16"/>
      <c r="S50" s="16"/>
      <c r="T50" s="16"/>
      <c r="U50" s="16" t="s">
        <v>46</v>
      </c>
      <c r="V50" s="16">
        <v>621</v>
      </c>
      <c r="W50" s="16" t="s">
        <v>48</v>
      </c>
      <c r="X50" s="16" t="s">
        <v>48</v>
      </c>
      <c r="Y50" s="16" t="s">
        <v>47</v>
      </c>
      <c r="Z50" s="16" t="s">
        <v>48</v>
      </c>
      <c r="AA50" s="16" t="s">
        <v>336</v>
      </c>
      <c r="AB50" s="16" t="s">
        <v>50</v>
      </c>
      <c r="AC50" s="16" t="s">
        <v>51</v>
      </c>
      <c r="AD50" s="16" t="s">
        <v>179</v>
      </c>
      <c r="AE50" s="16" t="s">
        <v>53</v>
      </c>
      <c r="AF50" s="30">
        <v>46082</v>
      </c>
      <c r="AG50" s="16" t="s">
        <v>156</v>
      </c>
    </row>
    <row r="51" s="1" customFormat="1" ht="74" customHeight="1" spans="1:33">
      <c r="A51" s="15">
        <v>44</v>
      </c>
      <c r="B51" s="16" t="s">
        <v>337</v>
      </c>
      <c r="C51" s="36" t="s">
        <v>338</v>
      </c>
      <c r="D51" s="16" t="s">
        <v>339</v>
      </c>
      <c r="E51" s="16" t="s">
        <v>150</v>
      </c>
      <c r="F51" s="16" t="s">
        <v>150</v>
      </c>
      <c r="G51" s="16" t="s">
        <v>160</v>
      </c>
      <c r="H51" s="16" t="s">
        <v>328</v>
      </c>
      <c r="I51" s="16" t="s">
        <v>340</v>
      </c>
      <c r="J51" s="16">
        <f t="shared" si="6"/>
        <v>90</v>
      </c>
      <c r="K51" s="16">
        <f t="shared" si="7"/>
        <v>90</v>
      </c>
      <c r="L51" s="16"/>
      <c r="M51" s="16">
        <v>90</v>
      </c>
      <c r="N51" s="16"/>
      <c r="O51" s="16"/>
      <c r="P51" s="16"/>
      <c r="Q51" s="16"/>
      <c r="R51" s="16"/>
      <c r="S51" s="16"/>
      <c r="T51" s="16"/>
      <c r="U51" s="16" t="s">
        <v>46</v>
      </c>
      <c r="V51" s="16">
        <v>621</v>
      </c>
      <c r="W51" s="16" t="s">
        <v>48</v>
      </c>
      <c r="X51" s="16" t="s">
        <v>48</v>
      </c>
      <c r="Y51" s="16" t="s">
        <v>47</v>
      </c>
      <c r="Z51" s="16" t="s">
        <v>48</v>
      </c>
      <c r="AA51" s="16" t="s">
        <v>341</v>
      </c>
      <c r="AB51" s="16" t="s">
        <v>50</v>
      </c>
      <c r="AC51" s="16" t="s">
        <v>51</v>
      </c>
      <c r="AD51" s="16" t="s">
        <v>318</v>
      </c>
      <c r="AE51" s="16" t="s">
        <v>53</v>
      </c>
      <c r="AF51" s="30">
        <v>46082</v>
      </c>
      <c r="AG51" s="16" t="s">
        <v>156</v>
      </c>
    </row>
    <row r="52" s="1" customFormat="1" ht="79" customHeight="1" spans="1:33">
      <c r="A52" s="15">
        <v>45</v>
      </c>
      <c r="B52" s="16" t="s">
        <v>342</v>
      </c>
      <c r="C52" s="36" t="s">
        <v>343</v>
      </c>
      <c r="D52" s="16" t="s">
        <v>344</v>
      </c>
      <c r="E52" s="16" t="s">
        <v>150</v>
      </c>
      <c r="F52" s="16" t="s">
        <v>150</v>
      </c>
      <c r="G52" s="16" t="s">
        <v>160</v>
      </c>
      <c r="H52" s="16" t="s">
        <v>345</v>
      </c>
      <c r="I52" s="16" t="s">
        <v>346</v>
      </c>
      <c r="J52" s="16">
        <f t="shared" si="6"/>
        <v>75</v>
      </c>
      <c r="K52" s="16">
        <f t="shared" si="7"/>
        <v>75</v>
      </c>
      <c r="L52" s="16"/>
      <c r="M52" s="16">
        <v>75</v>
      </c>
      <c r="N52" s="16"/>
      <c r="O52" s="16"/>
      <c r="P52" s="16"/>
      <c r="Q52" s="16"/>
      <c r="R52" s="16"/>
      <c r="S52" s="16"/>
      <c r="T52" s="16"/>
      <c r="U52" s="16" t="s">
        <v>46</v>
      </c>
      <c r="V52" s="16">
        <v>508</v>
      </c>
      <c r="W52" s="16" t="s">
        <v>48</v>
      </c>
      <c r="X52" s="16" t="s">
        <v>48</v>
      </c>
      <c r="Y52" s="16" t="s">
        <v>47</v>
      </c>
      <c r="Z52" s="16" t="s">
        <v>48</v>
      </c>
      <c r="AA52" s="16" t="s">
        <v>347</v>
      </c>
      <c r="AB52" s="16" t="s">
        <v>50</v>
      </c>
      <c r="AC52" s="16" t="s">
        <v>51</v>
      </c>
      <c r="AD52" s="16" t="s">
        <v>318</v>
      </c>
      <c r="AE52" s="16" t="s">
        <v>53</v>
      </c>
      <c r="AF52" s="30">
        <v>46082</v>
      </c>
      <c r="AG52" s="16" t="s">
        <v>156</v>
      </c>
    </row>
    <row r="53" s="1" customFormat="1" ht="78" customHeight="1" spans="1:33">
      <c r="A53" s="15">
        <v>46</v>
      </c>
      <c r="B53" s="16" t="s">
        <v>348</v>
      </c>
      <c r="C53" s="36" t="s">
        <v>349</v>
      </c>
      <c r="D53" s="16" t="s">
        <v>350</v>
      </c>
      <c r="E53" s="16" t="s">
        <v>150</v>
      </c>
      <c r="F53" s="16" t="s">
        <v>151</v>
      </c>
      <c r="G53" s="16" t="s">
        <v>176</v>
      </c>
      <c r="H53" s="16" t="s">
        <v>345</v>
      </c>
      <c r="I53" s="16" t="s">
        <v>351</v>
      </c>
      <c r="J53" s="16">
        <f t="shared" si="6"/>
        <v>330</v>
      </c>
      <c r="K53" s="16">
        <f t="shared" si="7"/>
        <v>330</v>
      </c>
      <c r="L53" s="16"/>
      <c r="M53" s="16">
        <v>330</v>
      </c>
      <c r="N53" s="16"/>
      <c r="O53" s="16"/>
      <c r="P53" s="16"/>
      <c r="Q53" s="16"/>
      <c r="R53" s="16"/>
      <c r="S53" s="16"/>
      <c r="T53" s="16"/>
      <c r="U53" s="16" t="s">
        <v>46</v>
      </c>
      <c r="V53" s="16">
        <v>508</v>
      </c>
      <c r="W53" s="16" t="s">
        <v>48</v>
      </c>
      <c r="X53" s="16" t="s">
        <v>48</v>
      </c>
      <c r="Y53" s="16" t="s">
        <v>47</v>
      </c>
      <c r="Z53" s="16" t="s">
        <v>48</v>
      </c>
      <c r="AA53" s="16" t="s">
        <v>352</v>
      </c>
      <c r="AB53" s="16" t="s">
        <v>50</v>
      </c>
      <c r="AC53" s="16" t="s">
        <v>51</v>
      </c>
      <c r="AD53" s="16" t="s">
        <v>179</v>
      </c>
      <c r="AE53" s="16" t="s">
        <v>53</v>
      </c>
      <c r="AF53" s="30">
        <v>46082</v>
      </c>
      <c r="AG53" s="16" t="s">
        <v>156</v>
      </c>
    </row>
    <row r="54" s="1" customFormat="1" ht="102" spans="1:33">
      <c r="A54" s="15">
        <v>47</v>
      </c>
      <c r="B54" s="16" t="s">
        <v>353</v>
      </c>
      <c r="C54" s="36" t="s">
        <v>354</v>
      </c>
      <c r="D54" s="16" t="s">
        <v>355</v>
      </c>
      <c r="E54" s="16" t="s">
        <v>150</v>
      </c>
      <c r="F54" s="16" t="s">
        <v>168</v>
      </c>
      <c r="G54" s="16" t="s">
        <v>183</v>
      </c>
      <c r="H54" s="16" t="s">
        <v>306</v>
      </c>
      <c r="I54" s="16" t="s">
        <v>356</v>
      </c>
      <c r="J54" s="16">
        <f t="shared" si="6"/>
        <v>100</v>
      </c>
      <c r="K54" s="16">
        <f t="shared" si="7"/>
        <v>100</v>
      </c>
      <c r="L54" s="16"/>
      <c r="M54" s="16">
        <v>100</v>
      </c>
      <c r="N54" s="16"/>
      <c r="O54" s="16"/>
      <c r="P54" s="16"/>
      <c r="Q54" s="16"/>
      <c r="R54" s="16"/>
      <c r="S54" s="16"/>
      <c r="T54" s="16"/>
      <c r="U54" s="16" t="s">
        <v>46</v>
      </c>
      <c r="V54" s="15">
        <v>871</v>
      </c>
      <c r="W54" s="16" t="s">
        <v>48</v>
      </c>
      <c r="X54" s="16" t="s">
        <v>48</v>
      </c>
      <c r="Y54" s="16" t="s">
        <v>47</v>
      </c>
      <c r="Z54" s="16" t="s">
        <v>48</v>
      </c>
      <c r="AA54" s="16" t="s">
        <v>357</v>
      </c>
      <c r="AB54" s="16" t="s">
        <v>50</v>
      </c>
      <c r="AC54" s="16" t="s">
        <v>51</v>
      </c>
      <c r="AD54" s="16" t="s">
        <v>242</v>
      </c>
      <c r="AE54" s="16" t="s">
        <v>53</v>
      </c>
      <c r="AF54" s="30">
        <v>46082</v>
      </c>
      <c r="AG54" s="16" t="s">
        <v>156</v>
      </c>
    </row>
    <row r="55" s="1" customFormat="1" ht="102" spans="1:33">
      <c r="A55" s="15">
        <v>48</v>
      </c>
      <c r="B55" s="16" t="s">
        <v>358</v>
      </c>
      <c r="C55" s="36" t="s">
        <v>359</v>
      </c>
      <c r="D55" s="16" t="s">
        <v>360</v>
      </c>
      <c r="E55" s="16" t="s">
        <v>150</v>
      </c>
      <c r="F55" s="16" t="s">
        <v>168</v>
      </c>
      <c r="G55" s="16" t="s">
        <v>183</v>
      </c>
      <c r="H55" s="16" t="s">
        <v>361</v>
      </c>
      <c r="I55" s="16" t="s">
        <v>362</v>
      </c>
      <c r="J55" s="16">
        <f t="shared" si="6"/>
        <v>73.5</v>
      </c>
      <c r="K55" s="16">
        <f t="shared" si="7"/>
        <v>73.5</v>
      </c>
      <c r="L55" s="16"/>
      <c r="M55" s="16">
        <v>73.5</v>
      </c>
      <c r="N55" s="16"/>
      <c r="O55" s="16"/>
      <c r="P55" s="16"/>
      <c r="Q55" s="16"/>
      <c r="R55" s="16"/>
      <c r="S55" s="16"/>
      <c r="T55" s="16"/>
      <c r="U55" s="16" t="s">
        <v>46</v>
      </c>
      <c r="V55" s="16">
        <v>871</v>
      </c>
      <c r="W55" s="16" t="s">
        <v>48</v>
      </c>
      <c r="X55" s="16" t="s">
        <v>48</v>
      </c>
      <c r="Y55" s="16" t="s">
        <v>47</v>
      </c>
      <c r="Z55" s="16" t="s">
        <v>48</v>
      </c>
      <c r="AA55" s="16" t="s">
        <v>363</v>
      </c>
      <c r="AB55" s="16" t="s">
        <v>50</v>
      </c>
      <c r="AC55" s="16" t="s">
        <v>51</v>
      </c>
      <c r="AD55" s="16" t="s">
        <v>364</v>
      </c>
      <c r="AE55" s="16" t="s">
        <v>53</v>
      </c>
      <c r="AF55" s="30">
        <v>46082</v>
      </c>
      <c r="AG55" s="16" t="s">
        <v>156</v>
      </c>
    </row>
    <row r="56" s="1" customFormat="1" ht="74" customHeight="1" spans="1:32">
      <c r="A56" s="4"/>
      <c r="B56" s="5"/>
      <c r="C56" s="5"/>
      <c r="D56" s="6"/>
      <c r="E56" s="5"/>
      <c r="F56" s="5"/>
      <c r="G56" s="5"/>
      <c r="H56" s="17"/>
      <c r="I56" s="5"/>
      <c r="J56" s="17"/>
      <c r="K56" s="19"/>
      <c r="L56" s="5"/>
      <c r="M56" s="20"/>
      <c r="N56" s="20"/>
      <c r="O56" s="20"/>
      <c r="P56" s="20"/>
      <c r="Q56" s="20"/>
      <c r="R56" s="20"/>
      <c r="S56" s="17"/>
      <c r="T56" s="20"/>
      <c r="U56" s="20"/>
      <c r="V56" s="23"/>
      <c r="W56" s="23"/>
      <c r="X56" s="23"/>
      <c r="Y56" s="23"/>
      <c r="Z56" s="23"/>
      <c r="AA56" s="7"/>
      <c r="AB56" s="31"/>
      <c r="AC56" s="31"/>
      <c r="AD56" s="31"/>
      <c r="AE56" s="31"/>
      <c r="AF56" s="31"/>
    </row>
    <row r="57" s="1" customFormat="1" ht="74" customHeight="1" spans="1:32">
      <c r="A57" s="4"/>
      <c r="B57" s="5"/>
      <c r="C57" s="5"/>
      <c r="D57" s="6"/>
      <c r="E57" s="5"/>
      <c r="F57" s="5"/>
      <c r="G57" s="5"/>
      <c r="H57" s="17"/>
      <c r="I57" s="5"/>
      <c r="J57" s="17"/>
      <c r="K57" s="5"/>
      <c r="L57" s="5"/>
      <c r="M57" s="20"/>
      <c r="N57" s="20"/>
      <c r="O57" s="20"/>
      <c r="P57" s="20"/>
      <c r="Q57" s="20"/>
      <c r="R57" s="20"/>
      <c r="S57" s="17"/>
      <c r="T57" s="20"/>
      <c r="U57" s="20"/>
      <c r="V57" s="23"/>
      <c r="W57" s="23"/>
      <c r="X57" s="23"/>
      <c r="Y57" s="23"/>
      <c r="Z57" s="23"/>
      <c r="AA57" s="7"/>
      <c r="AB57" s="31"/>
      <c r="AC57" s="31"/>
      <c r="AD57" s="31"/>
      <c r="AE57" s="31"/>
      <c r="AF57" s="31"/>
    </row>
    <row r="58" s="1" customFormat="1" ht="74" customHeight="1" spans="1:32">
      <c r="A58" s="4"/>
      <c r="B58" s="5"/>
      <c r="C58" s="5"/>
      <c r="D58" s="6"/>
      <c r="E58" s="5"/>
      <c r="F58" s="5"/>
      <c r="G58" s="5"/>
      <c r="H58" s="17"/>
      <c r="I58" s="5"/>
      <c r="J58" s="17"/>
      <c r="K58" s="5"/>
      <c r="L58" s="5"/>
      <c r="M58" s="20"/>
      <c r="N58" s="20"/>
      <c r="O58" s="20"/>
      <c r="P58" s="20"/>
      <c r="Q58" s="20"/>
      <c r="R58" s="20"/>
      <c r="S58" s="17"/>
      <c r="T58" s="20"/>
      <c r="U58" s="20"/>
      <c r="V58" s="23"/>
      <c r="W58" s="23"/>
      <c r="X58" s="23"/>
      <c r="Y58" s="23"/>
      <c r="Z58" s="23"/>
      <c r="AA58" s="7"/>
      <c r="AB58" s="31"/>
      <c r="AC58" s="31"/>
      <c r="AD58" s="31"/>
      <c r="AE58" s="31"/>
      <c r="AF58" s="31"/>
    </row>
    <row r="59" s="1" customFormat="1" ht="74" customHeight="1" spans="1:32">
      <c r="A59" s="4"/>
      <c r="B59" s="5"/>
      <c r="C59" s="5"/>
      <c r="D59" s="6"/>
      <c r="E59" s="5"/>
      <c r="F59" s="5"/>
      <c r="G59" s="5"/>
      <c r="H59" s="17"/>
      <c r="I59" s="5"/>
      <c r="J59" s="17"/>
      <c r="K59" s="5"/>
      <c r="L59" s="5"/>
      <c r="M59" s="20"/>
      <c r="N59" s="20"/>
      <c r="O59" s="20"/>
      <c r="P59" s="20"/>
      <c r="Q59" s="20"/>
      <c r="R59" s="20"/>
      <c r="S59" s="17"/>
      <c r="T59" s="20"/>
      <c r="U59" s="20"/>
      <c r="V59" s="23"/>
      <c r="W59" s="23"/>
      <c r="X59" s="23"/>
      <c r="Y59" s="23"/>
      <c r="Z59" s="23"/>
      <c r="AA59" s="7"/>
      <c r="AB59" s="31"/>
      <c r="AC59" s="31"/>
      <c r="AD59" s="31"/>
      <c r="AE59" s="31"/>
      <c r="AF59" s="31"/>
    </row>
    <row r="60" s="1" customFormat="1" ht="74" customHeight="1" spans="1:32">
      <c r="A60" s="4"/>
      <c r="B60" s="5"/>
      <c r="C60" s="5"/>
      <c r="D60" s="6"/>
      <c r="E60" s="5"/>
      <c r="F60" s="5"/>
      <c r="G60" s="5"/>
      <c r="H60" s="7"/>
      <c r="I60" s="8"/>
      <c r="J60" s="17"/>
      <c r="K60" s="5"/>
      <c r="L60" s="5"/>
      <c r="M60" s="20"/>
      <c r="N60" s="20"/>
      <c r="O60" s="20"/>
      <c r="P60" s="20"/>
      <c r="Q60" s="20"/>
      <c r="R60" s="20"/>
      <c r="S60" s="17"/>
      <c r="T60" s="20"/>
      <c r="U60" s="20"/>
      <c r="V60" s="23"/>
      <c r="W60" s="23"/>
      <c r="X60" s="23"/>
      <c r="Y60" s="23"/>
      <c r="Z60" s="23"/>
      <c r="AA60" s="7"/>
      <c r="AB60" s="31"/>
      <c r="AC60" s="31"/>
      <c r="AD60" s="31"/>
      <c r="AE60" s="31"/>
      <c r="AF60" s="31"/>
    </row>
    <row r="61" s="1" customFormat="1" ht="74" customHeight="1" spans="1:32">
      <c r="A61" s="4"/>
      <c r="B61" s="5"/>
      <c r="C61" s="5"/>
      <c r="D61" s="6"/>
      <c r="E61" s="5"/>
      <c r="F61" s="5"/>
      <c r="G61" s="5"/>
      <c r="H61" s="7"/>
      <c r="I61" s="8"/>
      <c r="J61" s="17"/>
      <c r="K61" s="5"/>
      <c r="L61" s="5"/>
      <c r="M61" s="20"/>
      <c r="N61" s="20"/>
      <c r="O61" s="20"/>
      <c r="P61" s="20"/>
      <c r="Q61" s="20"/>
      <c r="R61" s="20"/>
      <c r="S61" s="17"/>
      <c r="T61" s="20"/>
      <c r="U61" s="20"/>
      <c r="V61" s="23"/>
      <c r="W61" s="23"/>
      <c r="X61" s="23"/>
      <c r="Y61" s="23"/>
      <c r="Z61" s="23"/>
      <c r="AA61" s="7"/>
      <c r="AB61" s="31"/>
      <c r="AC61" s="31"/>
      <c r="AD61" s="31"/>
      <c r="AE61" s="31"/>
      <c r="AF61" s="31"/>
    </row>
    <row r="62" s="1" customFormat="1" ht="74" customHeight="1" spans="1:32">
      <c r="A62" s="4"/>
      <c r="B62" s="5"/>
      <c r="C62" s="5"/>
      <c r="D62" s="6"/>
      <c r="E62" s="5"/>
      <c r="F62" s="5"/>
      <c r="G62" s="5"/>
      <c r="H62" s="7"/>
      <c r="I62" s="8"/>
      <c r="J62" s="17"/>
      <c r="K62" s="5"/>
      <c r="L62" s="5"/>
      <c r="M62" s="20"/>
      <c r="N62" s="20"/>
      <c r="O62" s="20"/>
      <c r="P62" s="20"/>
      <c r="Q62" s="20"/>
      <c r="R62" s="20"/>
      <c r="S62" s="17"/>
      <c r="T62" s="20"/>
      <c r="U62" s="20"/>
      <c r="V62" s="23"/>
      <c r="W62" s="23"/>
      <c r="X62" s="23"/>
      <c r="Y62" s="23"/>
      <c r="Z62" s="23"/>
      <c r="AA62" s="7"/>
      <c r="AB62" s="31"/>
      <c r="AC62" s="31"/>
      <c r="AD62" s="31"/>
      <c r="AE62" s="31"/>
      <c r="AF62" s="31"/>
    </row>
    <row r="63" s="1" customFormat="1" ht="74" customHeight="1" spans="1:32">
      <c r="A63" s="4"/>
      <c r="B63" s="5"/>
      <c r="C63" s="5"/>
      <c r="D63" s="6"/>
      <c r="E63" s="5"/>
      <c r="F63" s="5"/>
      <c r="G63" s="5"/>
      <c r="H63" s="7"/>
      <c r="I63" s="8"/>
      <c r="J63" s="17"/>
      <c r="K63" s="5"/>
      <c r="L63" s="5"/>
      <c r="M63" s="20"/>
      <c r="N63" s="20"/>
      <c r="O63" s="20"/>
      <c r="P63" s="20"/>
      <c r="Q63" s="20"/>
      <c r="R63" s="20"/>
      <c r="S63" s="17"/>
      <c r="T63" s="20"/>
      <c r="U63" s="20"/>
      <c r="V63" s="23"/>
      <c r="W63" s="23"/>
      <c r="X63" s="23"/>
      <c r="Y63" s="23"/>
      <c r="Z63" s="23"/>
      <c r="AA63" s="7"/>
      <c r="AB63" s="31"/>
      <c r="AC63" s="31"/>
      <c r="AD63" s="31"/>
      <c r="AE63" s="31"/>
      <c r="AF63" s="31"/>
    </row>
    <row r="64" s="1" customFormat="1" ht="74" customHeight="1" spans="1:32">
      <c r="A64" s="4"/>
      <c r="B64" s="5"/>
      <c r="C64" s="5"/>
      <c r="D64" s="6"/>
      <c r="E64" s="5"/>
      <c r="F64" s="5"/>
      <c r="G64" s="5"/>
      <c r="H64" s="7"/>
      <c r="I64" s="8"/>
      <c r="J64" s="17"/>
      <c r="K64" s="5"/>
      <c r="L64" s="5"/>
      <c r="M64" s="20"/>
      <c r="N64" s="20"/>
      <c r="O64" s="20"/>
      <c r="P64" s="20"/>
      <c r="Q64" s="20"/>
      <c r="R64" s="20"/>
      <c r="S64" s="17"/>
      <c r="T64" s="20"/>
      <c r="U64" s="20"/>
      <c r="V64" s="23"/>
      <c r="W64" s="23"/>
      <c r="X64" s="23"/>
      <c r="Y64" s="23"/>
      <c r="Z64" s="23"/>
      <c r="AA64" s="7"/>
      <c r="AB64" s="31"/>
      <c r="AC64" s="31"/>
      <c r="AD64" s="31"/>
      <c r="AE64" s="31"/>
      <c r="AF64" s="31"/>
    </row>
    <row r="65" s="1" customFormat="1" ht="74" customHeight="1" spans="1:32">
      <c r="A65" s="4"/>
      <c r="B65" s="5"/>
      <c r="C65" s="5"/>
      <c r="D65" s="6"/>
      <c r="E65" s="5"/>
      <c r="F65" s="5"/>
      <c r="G65" s="5"/>
      <c r="H65" s="7"/>
      <c r="I65" s="8"/>
      <c r="J65" s="17"/>
      <c r="K65" s="5"/>
      <c r="L65" s="5"/>
      <c r="M65" s="20"/>
      <c r="N65" s="20"/>
      <c r="O65" s="20"/>
      <c r="P65" s="20"/>
      <c r="Q65" s="20"/>
      <c r="R65" s="20"/>
      <c r="S65" s="17"/>
      <c r="T65" s="20"/>
      <c r="U65" s="20"/>
      <c r="V65" s="23"/>
      <c r="W65" s="23"/>
      <c r="X65" s="23"/>
      <c r="Y65" s="23"/>
      <c r="Z65" s="23"/>
      <c r="AA65" s="7"/>
      <c r="AB65" s="31"/>
      <c r="AC65" s="31"/>
      <c r="AD65" s="31"/>
      <c r="AE65" s="31"/>
      <c r="AF65" s="31"/>
    </row>
    <row r="66" s="1" customFormat="1" ht="74" customHeight="1" spans="1:32">
      <c r="A66" s="4"/>
      <c r="B66" s="5"/>
      <c r="C66" s="5"/>
      <c r="D66" s="6"/>
      <c r="E66" s="5"/>
      <c r="F66" s="5"/>
      <c r="G66" s="5"/>
      <c r="H66" s="7"/>
      <c r="I66" s="8"/>
      <c r="J66" s="17"/>
      <c r="K66" s="5"/>
      <c r="L66" s="5"/>
      <c r="M66" s="20"/>
      <c r="N66" s="20"/>
      <c r="O66" s="20"/>
      <c r="P66" s="20"/>
      <c r="Q66" s="20"/>
      <c r="R66" s="20"/>
      <c r="S66" s="17"/>
      <c r="T66" s="20"/>
      <c r="U66" s="20"/>
      <c r="V66" s="23"/>
      <c r="W66" s="23"/>
      <c r="X66" s="23"/>
      <c r="Y66" s="23"/>
      <c r="Z66" s="23"/>
      <c r="AA66" s="7"/>
      <c r="AB66" s="31"/>
      <c r="AC66" s="31"/>
      <c r="AD66" s="31"/>
      <c r="AE66" s="31"/>
      <c r="AF66" s="31"/>
    </row>
    <row r="67" s="1" customFormat="1" ht="74" customHeight="1" spans="1:32">
      <c r="A67" s="4"/>
      <c r="B67" s="5"/>
      <c r="C67" s="5"/>
      <c r="D67" s="6"/>
      <c r="E67" s="5"/>
      <c r="F67" s="5"/>
      <c r="G67" s="5"/>
      <c r="H67" s="7"/>
      <c r="I67" s="8"/>
      <c r="J67" s="17"/>
      <c r="K67" s="5"/>
      <c r="L67" s="5"/>
      <c r="M67" s="20"/>
      <c r="N67" s="20"/>
      <c r="O67" s="20"/>
      <c r="P67" s="20"/>
      <c r="Q67" s="20"/>
      <c r="R67" s="20"/>
      <c r="S67" s="17"/>
      <c r="T67" s="20"/>
      <c r="U67" s="20"/>
      <c r="V67" s="23"/>
      <c r="W67" s="23"/>
      <c r="X67" s="23"/>
      <c r="Y67" s="23"/>
      <c r="Z67" s="23"/>
      <c r="AA67" s="7"/>
      <c r="AB67" s="31"/>
      <c r="AC67" s="31"/>
      <c r="AD67" s="31"/>
      <c r="AE67" s="31"/>
      <c r="AF67" s="31"/>
    </row>
    <row r="68" ht="74" customHeight="1"/>
    <row r="69" ht="74" customHeight="1"/>
    <row r="70" ht="74" customHeight="1"/>
    <row r="71" ht="74" customHeight="1"/>
    <row r="72" ht="74" customHeight="1"/>
    <row r="73" ht="74" customHeight="1"/>
    <row r="74" ht="74" customHeight="1"/>
  </sheetData>
  <mergeCells count="36">
    <mergeCell ref="A1:AG1"/>
    <mergeCell ref="A2:AB2"/>
    <mergeCell ref="K3:T3"/>
    <mergeCell ref="K4:R4"/>
    <mergeCell ref="L5:M5"/>
    <mergeCell ref="N5:O5"/>
    <mergeCell ref="A7:I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 ref="AC3:AC6"/>
    <mergeCell ref="AD3:AD6"/>
    <mergeCell ref="AE3:AE6"/>
    <mergeCell ref="AF3:AF6"/>
    <mergeCell ref="AG3:AG6"/>
  </mergeCells>
  <printOptions horizontalCentered="1"/>
  <pageMargins left="0" right="0" top="0" bottom="0" header="0" footer="0"/>
  <pageSetup paperSize="9" scale="1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稿1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2018-04-28T02:50:00Z</dcterms:created>
  <cp:lastPrinted>2018-10-09T09:33:00Z</cp:lastPrinted>
  <dcterms:modified xsi:type="dcterms:W3CDTF">2026-02-04T02:44:50Z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077EE966603E45EA88FBD276BFA298A8_13</vt:lpwstr>
  </property>
  <property fmtid="{D5CDD505-2E9C-101B-9397-08002B2CF9AE}" pid="4" name="KSOReadingLayout">
    <vt:bool>true</vt:bool>
  </property>
  <property fmtid="{D5CDD505-2E9C-101B-9397-08002B2CF9AE}" pid="5" name="CalculationRule">
    <vt:i4>0</vt:i4>
  </property>
</Properties>
</file>