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项目工作\2026年项目\备案资料\2026年自治区下达常态化帮扶资金备案资料\自治区下达常态化帮扶资金备案资料\关于下达裕民县2026年自治区财政下达常态化帮扶资金项目计划的通知\"/>
    </mc:Choice>
  </mc:AlternateContent>
  <bookViews>
    <workbookView windowWidth="23040" windowHeight="9060" tabRatio="599"/>
  </bookViews>
  <sheets>
    <sheet name="2026年备案项目表" sheetId="14" r:id="rId1"/>
    <sheet name="Sheet1" sheetId="16" r:id="rId2"/>
  </sheets>
  <definedNames>
    <definedName name="_xlnm._FilterDatabase" localSheetId="0" hidden="1">'2026年备案项目表'!$A$6:$AD$26</definedName>
    <definedName name="_xlnm._FilterDatabase" localSheetId="1" hidden="1">Sheet1!$A$6:$AG$47</definedName>
    <definedName name="产业扶贫">#REF!</definedName>
    <definedName name="基础设施">#REF!</definedName>
    <definedName name="基础设施1">#REF!</definedName>
    <definedName name="教育_补助_培训">#REF!</definedName>
    <definedName name="教育补助">#REF!</definedName>
    <definedName name="金融扶贫">#REF!</definedName>
    <definedName name="项目类型">#REF!</definedName>
    <definedName name="易地扶贫搬迁">#REF!</definedName>
    <definedName name="_xlnm.Print_Titles" localSheetId="0">'2026年备案项目表'!$2:$6</definedName>
    <definedName name="产业扶贫" localSheetId="0">#REF!</definedName>
    <definedName name="基础设施" localSheetId="0">#REF!</definedName>
    <definedName name="基础设施1" localSheetId="0">#REF!</definedName>
    <definedName name="教育_补助_培训" localSheetId="0">#REF!</definedName>
    <definedName name="教育补助" localSheetId="0">#REF!</definedName>
    <definedName name="金融扶贫" localSheetId="0">#REF!</definedName>
    <definedName name="项目类型" localSheetId="0">#REF!</definedName>
    <definedName name="易地扶贫搬迁" localSheetId="0">#REF!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<sst xmlns="http://schemas.openxmlformats.org/spreadsheetml/2006/main" count="1141" uniqueCount="440">
  <si>
    <t>附件</t>
  </si>
  <si>
    <t>裕民县2026年自治区财政下达常态化帮扶资金项目计划表</t>
  </si>
  <si>
    <t>序号</t>
  </si>
  <si>
    <t>项目库编号</t>
  </si>
  <si>
    <t>系统编号</t>
  </si>
  <si>
    <t>项目名称</t>
  </si>
  <si>
    <t>项目类别</t>
  </si>
  <si>
    <t>项目二级类型</t>
  </si>
  <si>
    <t>项目子类型</t>
  </si>
  <si>
    <t>项目地点</t>
  </si>
  <si>
    <t>项目建设内容</t>
  </si>
  <si>
    <t>投资
（万元）</t>
  </si>
  <si>
    <t>资金来源（万元）</t>
  </si>
  <si>
    <t>联农带农方式</t>
  </si>
  <si>
    <t>直接受益
人口（人）</t>
  </si>
  <si>
    <t>是否为到户项目</t>
  </si>
  <si>
    <t>支撑的主导产业</t>
  </si>
  <si>
    <t>是否形成帮扶项目资产</t>
  </si>
  <si>
    <t>是否采取以工代赈方式</t>
  </si>
  <si>
    <t>绩效目标关键指标</t>
  </si>
  <si>
    <t>责任单位</t>
  </si>
  <si>
    <t>责任人</t>
  </si>
  <si>
    <t>利益联结机制</t>
  </si>
  <si>
    <t>建设 期限
（到月）</t>
  </si>
  <si>
    <t>计划支出时间</t>
  </si>
  <si>
    <t>建议审核处室</t>
  </si>
  <si>
    <t>衔接资金</t>
  </si>
  <si>
    <t>地县配套资金</t>
  </si>
  <si>
    <t>其他资金</t>
  </si>
  <si>
    <t>小计</t>
  </si>
  <si>
    <t>巩固拓展和乡村振兴</t>
  </si>
  <si>
    <t>以工代赈</t>
  </si>
  <si>
    <t>少数
民族
发展</t>
  </si>
  <si>
    <t>欠发达
国有
农场</t>
  </si>
  <si>
    <t>欠发达
国有
林场</t>
  </si>
  <si>
    <t>中央</t>
  </si>
  <si>
    <t>自治区</t>
  </si>
  <si>
    <t>合计：19个</t>
  </si>
  <si>
    <t>ym2026292</t>
  </si>
  <si>
    <t>5700001826602940</t>
  </si>
  <si>
    <t>裕民县脱贫劳动力（监测户）疆内外出务工交通补助项目</t>
  </si>
  <si>
    <t>就业项目</t>
  </si>
  <si>
    <t>务工补助</t>
  </si>
  <si>
    <t>交通费补助</t>
  </si>
  <si>
    <t>裕民县</t>
  </si>
  <si>
    <t>鼓励有能力符合条件的外出务工，对本年连续务工就业3个月以上的80人，给予一次性交通补助。疆内跨地州市（含兵团）外出务工就业人员80人，按照每人1000元的标准给予补助，共计8万元，具体细节由乡人民政府、农业农村局根据行业规范制定。</t>
  </si>
  <si>
    <t>其他</t>
  </si>
  <si>
    <t>否</t>
  </si>
  <si>
    <t>连续务工就业3个月以上外出务工补助≥80人       
可持续影响指标≥80人  
满意度指标≥90%</t>
  </si>
  <si>
    <t>农业农村局</t>
  </si>
  <si>
    <t>杨志国</t>
  </si>
  <si>
    <t>鼓励有劳动能力的人员外出务工，提高家庭收入</t>
  </si>
  <si>
    <t>2026年7—12月</t>
  </si>
  <si>
    <t>ym2026293</t>
  </si>
  <si>
    <t>5700001826603589</t>
  </si>
  <si>
    <t>裕民县脱贫劳动力（监测户）地区内跨县外出务工交通补助项目</t>
  </si>
  <si>
    <t>鼓励有能力符合条件的外出务工，对本年连续务工就业3个月以上的，地区内（含兵团）跨县外出务工就业的235人，按照每人200元的标准给予补助，共计4.7万元，具体细节由乡人民政府、农业农村局根据行业规范制定。</t>
  </si>
  <si>
    <t>连续务工就业3个月以上外出务工补助≥235人       
可持续影响指标≥235人  
满意度指标≥90%</t>
  </si>
  <si>
    <t>ym2026294</t>
  </si>
  <si>
    <t>5700001826617018</t>
  </si>
  <si>
    <t>裕民县公益性岗位补助</t>
  </si>
  <si>
    <t>公益性岗位</t>
  </si>
  <si>
    <t>对全乡镇符合条件的脱贫户、监测户给予从事公益事业劳动和乡村建设公益性岗位补助，106人111.3万元，其中：阿勒腾也木勒乡46人，48.3万元；新地乡36人，37.8万元；江格斯乡11人，11.55万元；哈拉布拉乡10人，10.5万元；吉也克镇3人，3.15万元。具体细节由镇人民政府、农业农村局根据行业规范制定。总补贴资金111.3万元，此次分配资金28.3万元，其余资金下次补足。</t>
  </si>
  <si>
    <t>满意度指标≥90%
可持续影响指标≥106人
补贴标准≥1750元
每人月平均增收≥1750元</t>
  </si>
  <si>
    <t>实现群众就地就近就业</t>
  </si>
  <si>
    <t>ym2026295</t>
  </si>
  <si>
    <t>5700001813994134</t>
  </si>
  <si>
    <t>塔城地区裕民县项目管理及服务项目（自治区）</t>
  </si>
  <si>
    <t>项目管理费</t>
  </si>
  <si>
    <t>根据《新疆维吾尔自治区财政常态化帮扶资金管理办法的通知》（新财振〔2026〕4号）文件精神，按照自治区资金不超过3%的比例从全年到位的常态化帮扶资金中统筹安排，主要用于2026年常态化帮扶资金项目前期设计、评审、招标、验收等与项目管理相关的费用支出。</t>
  </si>
  <si>
    <t>根据《新疆维吾尔自治区财政常态化帮扶资金管理办法的通知》（新财振〔2026〕4号）文件精神，按照自治区不超过3%的比例从全年到位的衔接资金中统筹安排，主要用于2026年衔接补助资金项目前期设计、评审、招标、验收等与项目管理相关的费用支出</t>
  </si>
  <si>
    <t>科学规划项目进度、质量与资源，还直接影响项目可持续性。</t>
  </si>
  <si>
    <t>ym2026260</t>
  </si>
  <si>
    <t>5700001826617558</t>
  </si>
  <si>
    <t>裕民县新地乡2026年阿克托别村道路硬化建设项目（二期）</t>
  </si>
  <si>
    <t>乡村建设行动</t>
  </si>
  <si>
    <t>农村基础设施（含产业配套基础设施）</t>
  </si>
  <si>
    <t>农村道路建设</t>
  </si>
  <si>
    <t>阿克托别村</t>
  </si>
  <si>
    <t>新建村内道路硬化16000平方米、消防水鹤1个及相关配套附属设施。</t>
  </si>
  <si>
    <t>是</t>
  </si>
  <si>
    <t>道路硬化面积≥16000平方米 
满意度指标≥95%
受益人口数量≥332人</t>
  </si>
  <si>
    <t>新地乡人民政府</t>
  </si>
  <si>
    <t>刘冬</t>
  </si>
  <si>
    <t>项目竣工后可以保障村队交通运输安全，提高村民生产生活的幸福度和居住满意度</t>
  </si>
  <si>
    <t>ym2026299</t>
  </si>
  <si>
    <t>5700001826617930</t>
  </si>
  <si>
    <t>裕民县新地乡洒水车辆及道路照明设备购置项目</t>
  </si>
  <si>
    <t>人居环境整治</t>
  </si>
  <si>
    <t>村容村貌提升</t>
  </si>
  <si>
    <t>新地北村、新地西村</t>
  </si>
  <si>
    <t>为新地北村购置路灯30盏，为新地西村购置容量15立方的洒水车1辆及相关配套附属设施。</t>
  </si>
  <si>
    <t>购置公共区域照明设施数量≥30盏
满意度指标≥90%
可持续影响指标≥200人</t>
  </si>
  <si>
    <t>ym2026261</t>
  </si>
  <si>
    <t>5700001826618185</t>
  </si>
  <si>
    <t>裕民县新地乡新地西村、新地北村村庄道路提升改造项目</t>
  </si>
  <si>
    <t>新地西村、新地北村</t>
  </si>
  <si>
    <t>对新地西村、新地北村村庄内新建硬化7520平方米，渠岸固脚2公里及相关附属配套设施。</t>
  </si>
  <si>
    <t>道路硬化面积≥7520平方米 
满意度指标≥95%
受益人口数量≥132人</t>
  </si>
  <si>
    <t>ym2026301</t>
  </si>
  <si>
    <t>5700001826673902</t>
  </si>
  <si>
    <t>裕民县吉也克镇吉也克村、毕替坤村、库木托别村三村乡村道路建设项目</t>
  </si>
  <si>
    <t>吉也克村、毕替坤村、库木托别村</t>
  </si>
  <si>
    <t>新建吉也克村、毕替坤村、库木托别村村内沥青路面25000平方米</t>
  </si>
  <si>
    <t>新建沥青路面面积≥25000平方米 
满意度指标≥95%
受益人口数量≥2000人</t>
  </si>
  <si>
    <t>吉也克镇人民政府</t>
  </si>
  <si>
    <t>沈聪</t>
  </si>
  <si>
    <t>ym2026250</t>
  </si>
  <si>
    <t>5700001826674152</t>
  </si>
  <si>
    <t>裕民县吉也克镇库木托别农村道路建设项目</t>
  </si>
  <si>
    <t>库木托别村</t>
  </si>
  <si>
    <t>新建道路硬化12530平方米，其中花砖硬化5000平方米，新建柏油2450平方米，罩面5080平方米。</t>
  </si>
  <si>
    <t>道路硬化面积≥12530平方米 
满意度指标≥95%
受益人口数量≥621人</t>
  </si>
  <si>
    <t>ym2026251</t>
  </si>
  <si>
    <t>5700001826674429</t>
  </si>
  <si>
    <t>裕民县吉也克镇毕替坤农村道路建设项目</t>
  </si>
  <si>
    <t>毕替坤村</t>
  </si>
  <si>
    <t>新建道路硬化8200平方米，其中花砖硬化1770平方米，新建柏油2900平方米，罩面3530平方米。</t>
  </si>
  <si>
    <t>道路硬化面积≥8200平方米 
满意度指标≥95%
受益人口数量≥508人</t>
  </si>
  <si>
    <t>ym2026300</t>
  </si>
  <si>
    <t>5700001826675131</t>
  </si>
  <si>
    <t>裕民县吉也克镇2026年吉也克村农村道路建设项目</t>
  </si>
  <si>
    <t>吉也克村</t>
  </si>
  <si>
    <t>新建道路硬化9980平方米，其中：花砖硬化1330平方米，新建柏油8650平方米。</t>
  </si>
  <si>
    <t>新建道路硬化面积≥9980平方米 
满意度指标≥95%
受益人口数量≥871人</t>
  </si>
  <si>
    <t>ym2026252</t>
  </si>
  <si>
    <t>5700001826677900</t>
  </si>
  <si>
    <t>裕民县吉也克镇吉也克村农村道路项目</t>
  </si>
  <si>
    <t>对原有破损道路进行罩面总计35700平方米 .</t>
  </si>
  <si>
    <t>原有破损道路进行罩面≥35700平方米 
满意度指标≥95%
受益人口数量≥871人</t>
  </si>
  <si>
    <t>ym2026273</t>
  </si>
  <si>
    <t>5700001826678351</t>
  </si>
  <si>
    <t>裕民县哈拉布拉乡加勒克孜阿尕什村村内道路硬化改造提升项目</t>
  </si>
  <si>
    <t>加勒克孜阿尕什村</t>
  </si>
  <si>
    <t>村内道路硬化7300平方米及相关配套设施。</t>
  </si>
  <si>
    <t>村内道路硬化面积≥7300平方米
受益人数≥238人
村民满意率≥95%</t>
  </si>
  <si>
    <t>哈拉布拉乡人民政府</t>
  </si>
  <si>
    <t>陈凯</t>
  </si>
  <si>
    <t>ym2026274</t>
  </si>
  <si>
    <t>5700001826678605</t>
  </si>
  <si>
    <t>裕民县哈拉布拉乡加勒克孜阿尕什村路边渠建设项目</t>
  </si>
  <si>
    <t>农村基础设施</t>
  </si>
  <si>
    <t>新建路边渠3.4公里及相关配套附属设施。</t>
  </si>
  <si>
    <t>新建路边渠长度≥3.4公里
受益人数≥160人
村民满意率≥95%</t>
  </si>
  <si>
    <t>水渠保障农田灌溉、减少洪涝受灾，降低农户种养损失。</t>
  </si>
  <si>
    <t>ym2026275</t>
  </si>
  <si>
    <t>5700001826679654</t>
  </si>
  <si>
    <t>裕民县哈拉布拉乡加勒帕克塔勒村村内道路硬化改造提升项目</t>
  </si>
  <si>
    <t>加勒帕克塔勒村</t>
  </si>
  <si>
    <t>村内道路硬化11320平方米及相关配套设施。</t>
  </si>
  <si>
    <t>村内道路硬化面积≥11320平方米
受益人数≥262人
村民满意率≥95%</t>
  </si>
  <si>
    <t>ym2026297</t>
  </si>
  <si>
    <t>5700001826679853</t>
  </si>
  <si>
    <t>裕民县哈拉布拉乡加勒帕克塔勒村防洪渠建设项目</t>
  </si>
  <si>
    <t>新建Q＝0.5m³/s防洪渠0.5公里及相关配套设施。</t>
  </si>
  <si>
    <t>新建防洪渠长度≥0.5公里
受益人数≥63人
村民满意率≥95%</t>
  </si>
  <si>
    <t>ym2026302</t>
  </si>
  <si>
    <t>5700001826684539</t>
  </si>
  <si>
    <t>裕民县江格斯乡均朱热克村村组道路硬化项目</t>
  </si>
  <si>
    <t>均朱热克村</t>
  </si>
  <si>
    <t>村内道路硬化面积10000平方米及相关配套设施</t>
  </si>
  <si>
    <t>道路建设面积≥10000平方米
满意率≥90%
受益人口数量≥589人</t>
  </si>
  <si>
    <t>江格斯乡人民政府</t>
  </si>
  <si>
    <t>李欢</t>
  </si>
  <si>
    <t>ym2026303</t>
  </si>
  <si>
    <t>5700001826684812</t>
  </si>
  <si>
    <t>裕民县江格斯乡均朱热克村公共区域亮化项目</t>
  </si>
  <si>
    <t>农村公共服务</t>
  </si>
  <si>
    <t>公共照明设施</t>
  </si>
  <si>
    <t>购置公共区域照明设施60盏及相关配套设施</t>
  </si>
  <si>
    <t>购置照明设施数量≥60盏
满意率≥90%
受益人口数量≥589人</t>
  </si>
  <si>
    <t>项目竣工后群众夜间出入安全得到保障，提高村民生产生活的幸福度和居住满意度</t>
  </si>
  <si>
    <t>ym2026304</t>
  </si>
  <si>
    <t>5700001826685048</t>
  </si>
  <si>
    <t>裕民县阿勒腾也木勒乡江阿布拉克村黑开发居住区路面硬化建设项目</t>
  </si>
  <si>
    <t>江阿布拉克村</t>
  </si>
  <si>
    <t>新建路面硬化13500平方米及相关配套附属设施。</t>
  </si>
  <si>
    <t>道路硬化面积≥13500平方米 
满意度指标≥95%
受益人口数量≥900人</t>
  </si>
  <si>
    <t>阿勒腾也木勒乡人民政府</t>
  </si>
  <si>
    <t>杨帆</t>
  </si>
  <si>
    <t>裕民县2026年中央财政下达常态化帮扶资金项目计划表</t>
  </si>
  <si>
    <t>合计：39个</t>
  </si>
  <si>
    <t>1</t>
  </si>
  <si>
    <t>ym2026147</t>
  </si>
  <si>
    <t>裕民县雨露计划</t>
  </si>
  <si>
    <t>巩固三保障成果</t>
  </si>
  <si>
    <t>教育</t>
  </si>
  <si>
    <t>雨露计划</t>
  </si>
  <si>
    <t>为裕民县符合条件的脱贫户监测户家庭学生发放雨露计划进行补助。</t>
  </si>
  <si>
    <t>学生人数≥360人
补贴标准≥0.15万元—0.3万元
满意度指标≥95%</t>
  </si>
  <si>
    <t>鼓励中高职学生掌握一门手艺，提高家庭收入</t>
  </si>
  <si>
    <t>2026年6—11月</t>
  </si>
  <si>
    <t>2</t>
  </si>
  <si>
    <t>ym2026242</t>
  </si>
  <si>
    <t>塔城地区裕民县2026年小额贷款补助贴息</t>
  </si>
  <si>
    <t>产业发展</t>
  </si>
  <si>
    <t>金融保险项目</t>
  </si>
  <si>
    <t>小额贷款贴息</t>
  </si>
  <si>
    <t>为裕民县2026年脱贫户、监测户小额贷款进行贴息补助。</t>
  </si>
  <si>
    <t>户数≥2200户
满意度指标≥90%</t>
  </si>
  <si>
    <t>鼓励农户壮大种植业和畜牧业，提高收入</t>
  </si>
  <si>
    <t>3</t>
  </si>
  <si>
    <t>ym2026237</t>
  </si>
  <si>
    <t>塔城地区裕民县项目管理及服务项目</t>
  </si>
  <si>
    <t>项目管
理费</t>
  </si>
  <si>
    <t>根据《关于印发新疆维吾尔自治区财政常态化帮扶资金管理办法的通知》（新财振〔2026〕4号）文件精神，按照中央资金不超过2%的比例从全年到位的衔接资金中统筹安排，主要用于2026年衔接补助资金项目前期设计、评审、招标、验收等与项目管理相关的费用支出</t>
  </si>
  <si>
    <t>根据《关于印发自治区财政衔接资金管理办法的通知》（新财规〔2021〕11号）文件精神，按照中央资金和自治区不超过1%的比例从全年到位的衔接资金中统筹安排，主要用于2026年衔接补助资金项目前期设计、评审、招标、验收等与项目管理相关的费用支出</t>
  </si>
  <si>
    <t>用于2026年衔接补助资金项目前期设计、评审、招标、验收等与项目管理相关的费用支出</t>
  </si>
  <si>
    <t>4</t>
  </si>
  <si>
    <t>ym2026240</t>
  </si>
  <si>
    <t>裕民县脱贫户（监测户）外出务工交通补助项目（第二批）</t>
  </si>
  <si>
    <t>鼓励有能力符合条件的脱贫户（监测户）外出务工，对本年连续务工就业3个月以上的人，给予一次性交通补助。跨省外出务工就业人员50人，按照每人2000元的标准给予补助，共计10万元，具体细节由乡人民政府、农业农村局根据行业规范制定。若有缺口下次补足、若有结余收回再安排。</t>
  </si>
  <si>
    <t>疆外出务工补助≥50人     
可持续影响指标≥50人  
满意度指标≥90%
人均增收≥2000元</t>
  </si>
  <si>
    <t>5</t>
  </si>
  <si>
    <t>ym2026035</t>
  </si>
  <si>
    <t>裕民县哈拉布拉乡库勒村以工代赈农村道路建设项目</t>
  </si>
  <si>
    <t>库勒村</t>
  </si>
  <si>
    <t>村内道路硬化17000平方米及相关配套设施。</t>
  </si>
  <si>
    <t>新建道路硬化≥17000平方米
满意度指标≥95%
受益人口数量≥234人</t>
  </si>
  <si>
    <t>项目建成后，出行条件显著改善，农产品运输成本明显降低，便捷的交通带动了特色种养、乡村旅游等产业发展，促进资源变现。</t>
  </si>
  <si>
    <t>6</t>
  </si>
  <si>
    <t>ym2026108</t>
  </si>
  <si>
    <t>裕民县阿勒腾也木勒乡克孜布拉克村环境卫生设备购置项目</t>
  </si>
  <si>
    <t>产业服务支撑项目</t>
  </si>
  <si>
    <t>农业社会化服务</t>
  </si>
  <si>
    <t>克孜布拉
克村</t>
  </si>
  <si>
    <t>采购链式挖掘机1台及相关配套附属设施。</t>
  </si>
  <si>
    <t>采购链式挖掘机≥1台
满意率≥90%
受益人口数量≥660人</t>
  </si>
  <si>
    <t>通过租赁方式壮大村集体收入的同时改善村集体环境卫生</t>
  </si>
  <si>
    <t>7</t>
  </si>
  <si>
    <t>ym2026041</t>
  </si>
  <si>
    <t>裕民县哈拉布拉乡乔拉克加勒村饲草料库建设项目</t>
  </si>
  <si>
    <t>乔拉克加勒村牧区</t>
  </si>
  <si>
    <t>新建草料库1座及管理用房等相关配套设施。用于冬季冬牧场牧民存放草料，资产归村集体所有。</t>
  </si>
  <si>
    <t>饲草料库≥500平方米    
可持续影响指标≥110人    
满意度指标≥90%</t>
  </si>
  <si>
    <t>饲草料库项目建成后，存储条件大幅改善，有效解决了以往饲草料露天堆放易受潮、发霉变质等问题。饲草料品质得到保障，营养流失减少，牲畜食用后健康状况明显提升。牧区养殖户不再因饲草料损耗而担忧。</t>
  </si>
  <si>
    <t>8</t>
  </si>
  <si>
    <t>ym2026243</t>
  </si>
  <si>
    <t>裕民县吉也克镇吉也克村打瓜子葫芦籽烘干设备及窝尔塔吉也克西村玉米仓储设备采购项目</t>
  </si>
  <si>
    <t>加工流通项目</t>
  </si>
  <si>
    <t>农产品仓储保鲜冷链基础设施建设</t>
  </si>
  <si>
    <t>吉也克村、窝尔塔吉也克西村</t>
  </si>
  <si>
    <t>购置安装打瓜子葫芦籽烘干设备1套，箱式变压器2台及输电线路，产业收益归吉也克村。购置安装万吨圆筒仓1座以及其他配套附属设施设备，产业收益归窝尔塔吉也克西村。</t>
  </si>
  <si>
    <t>采购设备≥1套
圆筒仓≥1座
满意度指标≥95%
受益人口数量≥621人</t>
  </si>
  <si>
    <t>项目建成后，将极大增强农户的种植信心，有利于稳定和扩大本地打瓜子、葫芦籽的种植面积，新建的箱式变压器在容量上会预留余量，不仅能满足当前生产线需求，还能支撑未来可能增加的更多设备或扩大生产规模；现代化圆筒仓采用更好的保温、通风和防潮技术，能大幅减少粮食因发霉、虫害、鼠害造成的产后损失，实现“藏粮于技”，直接为国家增加粮食有效供给。</t>
  </si>
  <si>
    <t>9</t>
  </si>
  <si>
    <t>ym2026097</t>
  </si>
  <si>
    <t>裕民县阿勒腾也木勒乡克孜布拉克村预制菜加工厂及配套设施建设项目</t>
  </si>
  <si>
    <t>加工业</t>
  </si>
  <si>
    <t>产业园区</t>
  </si>
  <si>
    <t>采购预制菜加工设备3套及配套附属设施。</t>
  </si>
  <si>
    <t>采购预制菜加工设备≥3套
满意率≥90%
受益人口数量≥660人</t>
  </si>
  <si>
    <t>由承租企业向村集体缴纳租金，并带动当地群众务工</t>
  </si>
  <si>
    <t>10</t>
  </si>
  <si>
    <t>ym2026244</t>
  </si>
  <si>
    <t>裕民县江格斯乡克什玛布拉克村有机肥加工车间建设项目</t>
  </si>
  <si>
    <t>工业园区</t>
  </si>
  <si>
    <t>新建2200平方米厂房、有机肥生产设备及配套设施。</t>
  </si>
  <si>
    <t>新建厂房面积≥2200平方米
购置有机肥生产设备≥1套
满意率≥90%
受益人口数量≥589人</t>
  </si>
  <si>
    <t>项目通过承包收取直接收益；承包方通过收购牧民养殖的牲畜粪便、雇佣农牧民就业联农带农。</t>
  </si>
  <si>
    <t>11</t>
  </si>
  <si>
    <t>ym2026245</t>
  </si>
  <si>
    <t>裕民县吉也克镇哈拉赛村冬牧场电力设施提升改造项目</t>
  </si>
  <si>
    <t>农村电网建设</t>
  </si>
  <si>
    <t>哈拉赛村冬牧场</t>
  </si>
  <si>
    <t>为吉也克镇哈拉赛村冬牧场主要牧民定居点安装变压器和输电线路及其他配套附属设施设备。</t>
  </si>
  <si>
    <t>新建输电线路≥6公里
采购安装变压器≥2台
新建供水管线≥3公里
满意度指标≥95%</t>
  </si>
  <si>
    <t>有了稳定的电力，手机充电、网络宽带、电视信号才有了保障。牧民可以方便地获取市场信息、进行线上交易、享受远程教育，生活不再与世隔绝。</t>
  </si>
  <si>
    <t>12</t>
  </si>
  <si>
    <t>ym2026246</t>
  </si>
  <si>
    <t>裕民县新地乡团结西村、团结东村、木乎尔村等三村2026年防渗渠建设项目</t>
  </si>
  <si>
    <t>团结西村、团结东村、木乎尔村</t>
  </si>
  <si>
    <t>新建防渗渠9.33公里及相关配套附属设施，其中：团结西村2.37公里，团结东村2.7公里，木乎尔村4.26公里。</t>
  </si>
  <si>
    <t>新建防渗渠长度≥9.33公里
满意率≥90%
受益人口数量≥1254人</t>
  </si>
  <si>
    <t>新地乡人民
政府</t>
  </si>
  <si>
    <t>改善老渠水资源流失过大的情况，提升灌溉效率</t>
  </si>
  <si>
    <t>13</t>
  </si>
  <si>
    <t>ym2026247</t>
  </si>
  <si>
    <t>裕民县哈拉布拉乡喀拉乔克村防渗渠建设项目</t>
  </si>
  <si>
    <t>喀拉乔克村</t>
  </si>
  <si>
    <t>新建Q=0.3m³/s防渗渠3公里及相关配套设施。</t>
  </si>
  <si>
    <t>新建防渗渠≥3公里
满意度指标≥95%
受益人口数量≥105人</t>
  </si>
  <si>
    <t>防渗渠施工优先雇本村村民干活，重点安排脱贫户务工挣钱。水渠修好归村集体，方便农户引水种地、减少水费损耗，庄稼稳产增收。</t>
  </si>
  <si>
    <t>14</t>
  </si>
  <si>
    <t>ym2026248</t>
  </si>
  <si>
    <t>裕民县阿勒腾也木勒乡江阿布拉克村2026年庭院整治建设项目</t>
  </si>
  <si>
    <t>对103户农户庭院进行整治及相关配套附属设施。</t>
  </si>
  <si>
    <t>农户庭院整治≥103户
满意率≥90%
受益人口数量≥310人</t>
  </si>
  <si>
    <t>该项目为到户项目，项目竣工后可以改善村民居住环境，提高村民生产生活的幸福度和居住满意度</t>
  </si>
  <si>
    <t>15</t>
  </si>
  <si>
    <t>ym2026249</t>
  </si>
  <si>
    <t>裕民县吉也克镇窝尔塔吉也克北村、恰勒根巴依库勒村供水管网改造提升项目</t>
  </si>
  <si>
    <t>农村供水保障设施建设</t>
  </si>
  <si>
    <t>窝尔塔吉也克北村、恰勒根巴依库勒村</t>
  </si>
  <si>
    <t>对吉也克镇主供水水厂进行提升改造，新建自来水主管网1.4公里支管网6公里及相关附属配套设施。</t>
  </si>
  <si>
    <t>新建自来水管网≥1.4公里
新建支管网≥6公里
满意度指标≥95%
受益人口数量≥158人</t>
  </si>
  <si>
    <t>是提升居民生活质量、保障乡村可持续发展的重要举措。通过提高用水效率，减少了对河流、地下水的过度开采，有助于维持区域生态平衡，是实现水资源可持续利用的重要举措</t>
  </si>
  <si>
    <t>16</t>
  </si>
  <si>
    <t>裕民县吉也克镇萨热布拉克村农村道路建设项目</t>
  </si>
  <si>
    <t>萨热布拉克村</t>
  </si>
  <si>
    <t>新建农村道路硬化17500平方米，其中水泥砖硬化13000平方米，沥青混凝土硬化4500平方米。</t>
  </si>
  <si>
    <t>水泥砖硬化面积≥13000平方米 
沥青混凝土硬化面积≥4500平方米 
满意度指标≥95%
受益人口数量≥873人</t>
  </si>
  <si>
    <t>17</t>
  </si>
  <si>
    <t>ym2026043</t>
  </si>
  <si>
    <t>裕民县哈拉布拉乡霍斯喀巴克村农村道路建设项目</t>
  </si>
  <si>
    <t>霍斯喀巴克村</t>
  </si>
  <si>
    <t>村内道路硬化18000平方米及相关配套设施。</t>
  </si>
  <si>
    <t>新建道路硬化≥18000平方米
满意度指标≥95%
受益人口数量≥150人</t>
  </si>
  <si>
    <t>18</t>
  </si>
  <si>
    <t>裕民县江格斯乡克什玛布拉克村农牧废弃物加工车间建设项目</t>
  </si>
  <si>
    <t>新建1800平方米厂房、禽畜粪污处理设备及配套设施</t>
  </si>
  <si>
    <t>新建厂房面积≥1800平方米
购置粪污处理设备≥1套
满意率≥90%
受益人口数量≥589人</t>
  </si>
  <si>
    <t>19</t>
  </si>
  <si>
    <t>裕民县江格斯乡2026年江格斯村、塔斯特布拉克村、克什玛布拉克村农村道路建设项目</t>
  </si>
  <si>
    <t>江格斯村、塔斯特布拉克村、克什玛布拉克村</t>
  </si>
  <si>
    <t>为江格斯村、塔斯特布拉克村、克什玛布拉克村村内道路硬化11000平方米及相关配套设施。</t>
  </si>
  <si>
    <t>村内道路硬化面积≥11000平方米
满意率≥90%
受益人口数量≥1776人</t>
  </si>
  <si>
    <t>该项目为公益性项目，项目竣工后可以保障村队交通运输安全，提高村民生产生活的幸福度和居住满意度</t>
  </si>
  <si>
    <t>20</t>
  </si>
  <si>
    <t>ym2026079</t>
  </si>
  <si>
    <t>裕民县江格斯乡均朱热克村庭院整治建设项目</t>
  </si>
  <si>
    <t>对78户农户庭院进行整治，实施“三区分离”及相关配套附属设施。</t>
  </si>
  <si>
    <t>三区分离户数≥78户
满意率≥90%
受益人口数量≥589人</t>
  </si>
  <si>
    <t>21</t>
  </si>
  <si>
    <t>ym2026253</t>
  </si>
  <si>
    <t>江格斯乡均朱热克村农事活动场地提升改造提升项目</t>
  </si>
  <si>
    <t>硬化农事活动场地、农作物晾晒场地及相关配套附属设施</t>
  </si>
  <si>
    <t>新建农事活动场地≥1处
满意率≥90%
受益人口数量≥589人</t>
  </si>
  <si>
    <t>该项目为公益性项目，项目竣工后可以改善村民居住环境，提高村民生产生活的幸福度和居住满意度</t>
  </si>
  <si>
    <t>22</t>
  </si>
  <si>
    <t>ym2026254</t>
  </si>
  <si>
    <t>裕民县新地乡新型农业建材及水利设备制造建设及附属设备项目</t>
  </si>
  <si>
    <t>购置农田管网预制井制造设备1台及相关配套附属设施，产业收益归新地北村、新地西村所有</t>
  </si>
  <si>
    <t>购置预制井制造设备数量≥1台
满意率≥90%
受益人口数量≥500人</t>
  </si>
  <si>
    <t>23</t>
  </si>
  <si>
    <t>ym2026126</t>
  </si>
  <si>
    <t>裕民县新地乡农产品初步和加工成品配套设施建设项目</t>
  </si>
  <si>
    <t>乌尔吉也克村</t>
  </si>
  <si>
    <t>购置农产品初加工设备及相关配套附属设备，新建300平方米初加工农产品库房1座；产业收益归新地北村、新地西村所有</t>
  </si>
  <si>
    <t>新建成品库房面积≥300平方米
满意率≥90%
受益人口数量≥521人</t>
  </si>
  <si>
    <t>24</t>
  </si>
  <si>
    <t>ym2026255</t>
  </si>
  <si>
    <t>裕民县阿勒腾也木勒乡山前平原泄洪渠建设项目</t>
  </si>
  <si>
    <t>阿勒腾也木勒村、白布谢村、克孜布拉克村</t>
  </si>
  <si>
    <t>新建泄洪渠3公里及相关配套附属设施。</t>
  </si>
  <si>
    <t>新建泄洪渠≥3公里
满意率≥90%
受益人口数量≥3072人</t>
  </si>
  <si>
    <t>25</t>
  </si>
  <si>
    <t>ym2026157</t>
  </si>
  <si>
    <t>裕民县吉也克镇窝尔塔吉也克北村村内巷道硬化项目</t>
  </si>
  <si>
    <t>窝尔塔吉也克北村</t>
  </si>
  <si>
    <t>新建农村道路硬化6000平方米及相关配套附属设施。</t>
  </si>
  <si>
    <t>巷道硬化面积≥6000平方米 
满意度指标≥95%
受益人口数量≥89人</t>
  </si>
  <si>
    <t>26</t>
  </si>
  <si>
    <t>ym2026256</t>
  </si>
  <si>
    <t>裕民县江格斯乡均朱热克村产业发展项目</t>
  </si>
  <si>
    <t>生产项目</t>
  </si>
  <si>
    <t>休闲农业与乡村旅游</t>
  </si>
  <si>
    <t>对均朱热克村周转房及马兰坡汽车营地提升改造，完善相关旅游配套附属设施</t>
  </si>
  <si>
    <t>改造汽车营地数量≥1处
满意率≥90%
受益人口数量≥589人</t>
  </si>
  <si>
    <t>项目通过承包收取直接收益；承包方通过雇佣农牧民就业、收购农牧民种植的蔬菜和养殖的家畜达成联农带农。</t>
  </si>
  <si>
    <t>27</t>
  </si>
  <si>
    <t>ym2026257</t>
  </si>
  <si>
    <t>裕民县哈拉布拉乡喀拉乔克村防洪渠建设项目</t>
  </si>
  <si>
    <t>Q=0.5m³/s防洪渠1.1公里及盖板桥等相关配套设施。</t>
  </si>
  <si>
    <t>新建防洪渠≥1.1公里
满意度指标≥95%
受益人口数量≥105人</t>
  </si>
  <si>
    <t>防洪渠建设优先聘用本村村民务工，重点吸纳脱贫户就地挣钱。工程完工后资产归村集体所有。水渠保障农田灌溉、减少洪涝受灾，降低农户种养损失。</t>
  </si>
  <si>
    <t>28</t>
  </si>
  <si>
    <t>ym2026258</t>
  </si>
  <si>
    <t>裕民县到户产业项目（红花特色种植）</t>
  </si>
  <si>
    <t>种植业基地</t>
  </si>
  <si>
    <t>对全县4个乡种植特色红花给予补助，水浇地146户5701亩，成本560元，按照水浇地实际投入成本的30%标准核算补贴，每亩补贴标准为150元。旱地206户7805亩，成本400元，按照旱地实际投入成本的30%标准核算补贴，每亩补贴标准为120元。具体细节由乡人民政府、农业农村局根据行业规范制定。若有缺口下次补足、若有结余收回再安排。</t>
  </si>
  <si>
    <t>种植补助≥352户     
可持续影响指标≥352户 
满意度指标≥90%
户均增收≥120元</t>
  </si>
  <si>
    <t>鼓励农户种植红花，提高家庭收入</t>
  </si>
  <si>
    <t>29</t>
  </si>
  <si>
    <t>ym2026259</t>
  </si>
  <si>
    <t>裕民县吉也克镇库萨克北村发展壮大村集体经济项目</t>
  </si>
  <si>
    <t>购置安装农田水利配套管路加工生产线3条及其他配套附属设施设备。</t>
  </si>
  <si>
    <t>购置安装农田水利生产线≥3条
满意度指标≥95%
受益人口数量≥140人</t>
  </si>
  <si>
    <t>通过本地化生产，能有效解决外地采购成本高、运输周期长的问题，为大规模推广高效节水灌溉和水肥一体化技术提供坚实的物资保障。</t>
  </si>
  <si>
    <t>30</t>
  </si>
  <si>
    <t>ym2026032</t>
  </si>
  <si>
    <t>哈拉布拉乡霍斯喀巴克村饮水工程项目</t>
  </si>
  <si>
    <t>霍塔纳什人畜饮水管网改造5公里及相关配套设施。</t>
  </si>
  <si>
    <t>人畜饮水管网改造≥5公里
满意度指标≥95%
受益人口数量≥80人</t>
  </si>
  <si>
    <t>农村安全饮水项目实施后，供水水压显著提升，水量充足稳定，彻底解决了以往水压小、供水不稳的用水难题。群众能够持续获得清洁卫生的自来水，饮用水条件改善，有效降低了因缺水或水质不洁引发的健康风险，群众健康得到切实保障。</t>
  </si>
  <si>
    <t>31</t>
  </si>
  <si>
    <t>裕民县哈拉布拉乡加勒帕克塔勒村村内道路硬化建设项目</t>
  </si>
  <si>
    <t>村内道路硬化12000平方米及相关配套附属设施</t>
  </si>
  <si>
    <t>新建道路硬化≥12000平方米
满意度指标≥95%
受益人口数量≥278人</t>
  </si>
  <si>
    <t>32</t>
  </si>
  <si>
    <t>裕民县江格斯乡均朱热克村粮食仓储建设项目</t>
  </si>
  <si>
    <t>切格尔村</t>
  </si>
  <si>
    <t>新建5000平方米粮食仓储房及配套附属设施。总投资840万元，此次安排460万元，下次或下年安排剩余资金。</t>
  </si>
  <si>
    <t>新建厂房面积≥5000平方米
满意率≥90%
受益人口数量≥589人</t>
  </si>
  <si>
    <t>项目通过承包收取直接收益；承包方通过收购农民养殖的经济作物、雇佣农牧民就业联农带农。</t>
  </si>
  <si>
    <t>33</t>
  </si>
  <si>
    <t>ym2026262</t>
  </si>
  <si>
    <t>裕民县江格斯乡江格斯村农业综合发展提升建设项目</t>
  </si>
  <si>
    <t>江格斯村</t>
  </si>
  <si>
    <t>新建1500平方米厂房及管理用房、300m³消防水池及外配等配套设施</t>
  </si>
  <si>
    <t>新建厂房面积≥1500平方米
新建消防水池容积≥300立方米
满意率≥90%
受益人口数量≥668人</t>
  </si>
  <si>
    <t>34</t>
  </si>
  <si>
    <t>ym2026053</t>
  </si>
  <si>
    <t>裕民县江格斯乡2026年江格斯南村、喀拉克米尔村涝灾防固建设项目</t>
  </si>
  <si>
    <t>江格斯南村、喀拉克米尔村</t>
  </si>
  <si>
    <t>新建防洪渠3.5公里及相关配套设施</t>
  </si>
  <si>
    <t>新建防洪渠长度≥3.5公里
满意率≥90%
受益人口数量≥1108人</t>
  </si>
  <si>
    <t>该项目为公益性项目，项目竣工后可以改善村队防洪排水，提高村民生产生活的幸福度和居住满意度</t>
  </si>
  <si>
    <t>35</t>
  </si>
  <si>
    <t>ym2026263</t>
  </si>
  <si>
    <t>裕民县哈拉布拉乡南哈拉布拉村基础设施改造提升项目</t>
  </si>
  <si>
    <t>南哈拉布拉村</t>
  </si>
  <si>
    <t>新建硬化4140平方米、渠岸固脚125米及相关配套附属设施。</t>
  </si>
  <si>
    <t>新建道路硬化≥4140平方米
渠岸固脚≥125米
满意度指标≥95%
受益人口数量≥300人</t>
  </si>
  <si>
    <t>本项目实行村集体+农户利益联结。施工优先吸纳本村务工，重点聘用脱贫户。</t>
  </si>
  <si>
    <t>36</t>
  </si>
  <si>
    <t>ym2026264</t>
  </si>
  <si>
    <t>江格斯乡均朱热克村宠物饲料生产设备购置项目</t>
  </si>
  <si>
    <t>购置宠物饲料生产设备及相关配套附属设施。</t>
  </si>
  <si>
    <t>购置宠物饲料生产设备≥1套
满意率≥90%
受益人口数量≥668人</t>
  </si>
  <si>
    <t>37</t>
  </si>
  <si>
    <t>裕民县新地乡东干渠安全防护设施建设项目</t>
  </si>
  <si>
    <t>木乎尔村</t>
  </si>
  <si>
    <t>购置安装防护设施11.3公里及配套设施。</t>
  </si>
  <si>
    <t>山洪沟治理长度≥11.3公里
满意率≥90%
受益人口数量≥1300人</t>
  </si>
  <si>
    <t>38</t>
  </si>
  <si>
    <t>裕民县新地乡屠宰生产加工项目</t>
  </si>
  <si>
    <t>购置屠宰生产线及速冻冷藏设备及相关配套设施。产业收益归前进村、新地北村、新地西村。</t>
  </si>
  <si>
    <t>购置屠宰生产线数量≥1条
购置速冻冷藏设备数量≥1套
满意率≥90%
受益人口数量≥521人</t>
  </si>
  <si>
    <t>39</t>
  </si>
  <si>
    <t>裕民县阿勒腾也木勒乡克孜布拉克村有机农牧副食品加工设备购置项目</t>
  </si>
  <si>
    <t>购置食品加工设备及相关配套设施。</t>
  </si>
  <si>
    <t>购置食品加工设备≥1套
满意率≥90%
受益人口数量≥660人</t>
  </si>
  <si>
    <t>40</t>
  </si>
  <si>
    <t>ym2026095</t>
  </si>
  <si>
    <t>5700001757086970</t>
  </si>
  <si>
    <t>裕民县阿勒腾也木勒乡白布谢村消防设施建设项目</t>
  </si>
  <si>
    <t>白布谢村</t>
  </si>
  <si>
    <t>新建350m³消防水池1座及配套附属设施。总投资120万元。先前安排86万元实施此项目，此次安排剩余34万元。</t>
  </si>
  <si>
    <t>新建消防水池≥1座   
可持续影响指标≥330人    
满意度指标≥90%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</si>
</sst>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32">
    <font>
      <sz val="11"/>
      <color theme="1"/>
      <name val="宋体"/>
      <charset val="134"/>
      <scheme val="minor"/>
    </font>
    <font>
      <sz val="11"/>
      <name val="宋体"/>
      <charset val="134"/>
      <scheme val="minor"/>
    </font>
    <font>
      <b/>
      <sz val="12"/>
      <name val="黑体"/>
      <charset val="134"/>
    </font>
    <font>
      <sz val="16"/>
      <name val="宋体"/>
      <charset val="134"/>
      <scheme val="minor"/>
    </font>
    <font>
      <sz val="12"/>
      <name val="宋体"/>
      <charset val="134"/>
      <scheme val="minor"/>
    </font>
    <font>
      <sz val="20"/>
      <name val="方正黑体_GBK"/>
      <charset val="134"/>
    </font>
    <font>
      <sz val="26"/>
      <name val="方正小标宋_GBK"/>
      <charset val="134"/>
    </font>
    <font>
      <sz val="26"/>
      <name val="宋体"/>
      <charset val="134"/>
      <scheme val="minor"/>
    </font>
    <font>
      <sz val="20"/>
      <name val="宋体"/>
      <charset val="134"/>
      <scheme val="minor"/>
    </font>
    <font>
      <sz val="16"/>
      <name val="宋体"/>
      <charset val="134"/>
    </font>
    <font>
      <sz val="12"/>
      <name val="宋体"/>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3" borderId="8" applyNumberFormat="0" applyAlignment="0" applyProtection="0">
      <alignment vertical="center"/>
    </xf>
    <xf numFmtId="0" fontId="21" fillId="4" borderId="9" applyNumberFormat="0" applyAlignment="0" applyProtection="0">
      <alignment vertical="center"/>
    </xf>
    <xf numFmtId="0" fontId="22" fillId="4" borderId="8" applyNumberFormat="0" applyAlignment="0" applyProtection="0">
      <alignment vertical="center"/>
    </xf>
    <xf numFmtId="0" fontId="23" fillId="5"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10" fillId="0" borderId="0">
      <alignment vertical="center"/>
    </xf>
    <xf numFmtId="0" fontId="10" fillId="0" borderId="0">
      <alignment vertical="top"/>
    </xf>
    <xf numFmtId="0" fontId="31" fillId="0" borderId="0">
      <alignment vertical="center"/>
    </xf>
  </cellStyleXfs>
  <cellXfs count="31">
    <xf numFmtId="0" fontId="0" fillId="0" borderId="0" xfId="0">
      <alignment vertical="center"/>
    </xf>
    <xf numFmtId="0" fontId="1" fillId="0" borderId="0" xfId="0" applyFont="1" applyFill="1">
      <alignment vertical="center"/>
    </xf>
    <xf numFmtId="0" fontId="2" fillId="0" borderId="0" xfId="0" applyFont="1" applyFill="1" applyAlignment="1">
      <alignment horizontal="center" vertical="center" wrapText="1"/>
    </xf>
    <xf numFmtId="0" fontId="3" fillId="0" borderId="0" xfId="0" applyFont="1" applyFill="1">
      <alignment vertical="center"/>
    </xf>
    <xf numFmtId="49" fontId="4" fillId="0" borderId="0" xfId="0" applyNumberFormat="1" applyFont="1" applyFill="1" applyAlignment="1">
      <alignment vertical="center" wrapText="1"/>
    </xf>
    <xf numFmtId="0" fontId="4" fillId="0" borderId="0" xfId="0" applyFont="1" applyFill="1" applyAlignment="1">
      <alignment vertical="center" wrapText="1"/>
    </xf>
    <xf numFmtId="0" fontId="4" fillId="0" borderId="0" xfId="0" applyFont="1" applyFill="1" applyAlignment="1">
      <alignment horizontal="center" vertical="center" wrapText="1"/>
    </xf>
    <xf numFmtId="0" fontId="1" fillId="0" borderId="0" xfId="0" applyFont="1" applyFill="1" applyAlignment="1">
      <alignment horizontal="left" vertical="center" wrapText="1"/>
    </xf>
    <xf numFmtId="0" fontId="1" fillId="0" borderId="0" xfId="0" applyFont="1" applyFill="1" applyAlignment="1">
      <alignment vertical="center" wrapText="1"/>
    </xf>
    <xf numFmtId="0" fontId="1" fillId="0" borderId="0" xfId="0" applyNumberFormat="1" applyFont="1" applyFill="1" applyAlignment="1">
      <alignment vertical="center" wrapText="1"/>
    </xf>
    <xf numFmtId="0" fontId="1" fillId="0" borderId="0" xfId="0" applyFont="1" applyFill="1" applyAlignment="1">
      <alignment horizontal="center" vertical="center"/>
    </xf>
    <xf numFmtId="49" fontId="5" fillId="0" borderId="0" xfId="0" applyNumberFormat="1" applyFont="1" applyFill="1" applyAlignment="1">
      <alignment horizontal="left" vertical="center" wrapText="1"/>
    </xf>
    <xf numFmtId="0" fontId="6" fillId="0" borderId="0" xfId="0" applyFont="1" applyFill="1" applyAlignment="1">
      <alignment horizontal="center" vertical="center" wrapText="1"/>
    </xf>
    <xf numFmtId="0" fontId="7" fillId="0" borderId="0" xfId="0" applyFont="1" applyFill="1" applyAlignment="1">
      <alignment horizontal="center" vertical="center" wrapText="1"/>
    </xf>
    <xf numFmtId="0" fontId="6" fillId="0" borderId="0" xfId="0" applyNumberFormat="1" applyFont="1" applyFill="1" applyAlignment="1">
      <alignment horizontal="center" vertical="center" wrapText="1"/>
    </xf>
    <xf numFmtId="0" fontId="6" fillId="0" borderId="0" xfId="0" applyFont="1" applyFill="1" applyAlignment="1">
      <alignment horizontal="left" vertical="center" wrapText="1"/>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4"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0" fontId="4" fillId="0" borderId="0" xfId="0" applyFont="1" applyFill="1">
      <alignment vertical="center"/>
    </xf>
    <xf numFmtId="0" fontId="10" fillId="0" borderId="1" xfId="0" applyFont="1" applyFill="1" applyBorder="1" applyAlignment="1">
      <alignment horizontal="center" vertical="center" wrapText="1"/>
    </xf>
    <xf numFmtId="176" fontId="10" fillId="0" borderId="1" xfId="0" applyNumberFormat="1" applyFont="1" applyFill="1" applyBorder="1" applyAlignment="1">
      <alignment horizontal="center" vertical="center" wrapText="1"/>
    </xf>
    <xf numFmtId="0" fontId="3" fillId="0" borderId="1" xfId="0" applyFont="1" applyFill="1" applyBorder="1">
      <alignment vertical="center"/>
    </xf>
    <xf numFmtId="0" fontId="4" fillId="0" borderId="1" xfId="0" applyFont="1" applyFill="1" applyBorder="1">
      <alignment vertical="center"/>
    </xf>
    <xf numFmtId="0" fontId="10" fillId="0" borderId="1" xfId="0" applyFont="1" applyFill="1" applyBorder="1" applyAlignment="1" quotePrefix="1">
      <alignment horizontal="center" vertical="center" wrapText="1"/>
    </xf>
    <xf numFmtId="0" fontId="9" fillId="0" borderId="1" xfId="0" applyFont="1" applyFill="1" applyBorder="1" applyAlignment="1" quotePrefix="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自治区下达塔城2007年财政扶贫资金项目下达计划表－1048万元" xfId="49"/>
    <cellStyle name="常规 105" xfId="50"/>
    <cellStyle name="常规 5" xfId="51"/>
  </cellStyles>
  <tableStyles count="0" defaultTableStyle="TableStyleMedium9"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236220</xdr:colOff>
      <xdr:row>26</xdr:row>
      <xdr:rowOff>0</xdr:rowOff>
    </xdr:from>
    <xdr:to>
      <xdr:col>7</xdr:col>
      <xdr:colOff>121285</xdr:colOff>
      <xdr:row>28</xdr:row>
      <xdr:rowOff>85725</xdr:rowOff>
    </xdr:to>
    <xdr:pic>
      <xdr:nvPicPr>
        <xdr:cNvPr id="2" name="Picture 647" descr="clipboard/drawings/NULL"/>
        <xdr:cNvPicPr/>
      </xdr:nvPicPr>
      <xdr:blipFill>
        <a:blip r:embed="rId1"/>
        <a:stretch>
          <a:fillRect/>
        </a:stretch>
      </xdr:blipFill>
      <xdr:spPr>
        <a:xfrm>
          <a:off x="8948420" y="24104600"/>
          <a:ext cx="758190" cy="481965"/>
        </a:xfrm>
        <a:prstGeom prst="rect">
          <a:avLst/>
        </a:prstGeom>
        <a:noFill/>
        <a:ln w="9525">
          <a:noFill/>
        </a:ln>
      </xdr:spPr>
    </xdr:pic>
    <xdr:clientData/>
  </xdr:twoCellAnchor>
  <xdr:twoCellAnchor editAs="oneCell">
    <xdr:from>
      <xdr:col>6</xdr:col>
      <xdr:colOff>236220</xdr:colOff>
      <xdr:row>26</xdr:row>
      <xdr:rowOff>0</xdr:rowOff>
    </xdr:from>
    <xdr:to>
      <xdr:col>7</xdr:col>
      <xdr:colOff>120015</xdr:colOff>
      <xdr:row>28</xdr:row>
      <xdr:rowOff>70485</xdr:rowOff>
    </xdr:to>
    <xdr:pic>
      <xdr:nvPicPr>
        <xdr:cNvPr id="3" name="Picture 647" descr="clipboard/drawings/NULL"/>
        <xdr:cNvPicPr/>
      </xdr:nvPicPr>
      <xdr:blipFill>
        <a:blip r:embed="rId1"/>
        <a:stretch>
          <a:fillRect/>
        </a:stretch>
      </xdr:blipFill>
      <xdr:spPr>
        <a:xfrm>
          <a:off x="8948420" y="24104600"/>
          <a:ext cx="756920" cy="466725"/>
        </a:xfrm>
        <a:prstGeom prst="rect">
          <a:avLst/>
        </a:prstGeom>
        <a:noFill/>
        <a:ln w="9525">
          <a:noFill/>
        </a:ln>
      </xdr:spPr>
    </xdr:pic>
    <xdr:clientData/>
  </xdr:twoCellAnchor>
  <xdr:twoCellAnchor editAs="oneCell">
    <xdr:from>
      <xdr:col>6</xdr:col>
      <xdr:colOff>236220</xdr:colOff>
      <xdr:row>26</xdr:row>
      <xdr:rowOff>0</xdr:rowOff>
    </xdr:from>
    <xdr:to>
      <xdr:col>7</xdr:col>
      <xdr:colOff>120015</xdr:colOff>
      <xdr:row>28</xdr:row>
      <xdr:rowOff>85725</xdr:rowOff>
    </xdr:to>
    <xdr:pic>
      <xdr:nvPicPr>
        <xdr:cNvPr id="4" name="Picture 647" descr="clipboard/drawings/NULL"/>
        <xdr:cNvPicPr/>
      </xdr:nvPicPr>
      <xdr:blipFill>
        <a:blip r:embed="rId1"/>
        <a:stretch>
          <a:fillRect/>
        </a:stretch>
      </xdr:blipFill>
      <xdr:spPr>
        <a:xfrm>
          <a:off x="8948420" y="24104600"/>
          <a:ext cx="756920" cy="481965"/>
        </a:xfrm>
        <a:prstGeom prst="rect">
          <a:avLst/>
        </a:prstGeom>
        <a:noFill/>
        <a:ln w="9525">
          <a:noFill/>
        </a:ln>
      </xdr:spPr>
    </xdr:pic>
    <xdr:clientData/>
  </xdr:twoCellAnchor>
  <xdr:twoCellAnchor editAs="oneCell">
    <xdr:from>
      <xdr:col>6</xdr:col>
      <xdr:colOff>236220</xdr:colOff>
      <xdr:row>26</xdr:row>
      <xdr:rowOff>0</xdr:rowOff>
    </xdr:from>
    <xdr:to>
      <xdr:col>7</xdr:col>
      <xdr:colOff>176530</xdr:colOff>
      <xdr:row>28</xdr:row>
      <xdr:rowOff>85725</xdr:rowOff>
    </xdr:to>
    <xdr:pic>
      <xdr:nvPicPr>
        <xdr:cNvPr id="5" name="Picture 647" descr="clipboard/drawings/NULL"/>
        <xdr:cNvPicPr/>
      </xdr:nvPicPr>
      <xdr:blipFill>
        <a:blip r:embed="rId1"/>
        <a:stretch>
          <a:fillRect/>
        </a:stretch>
      </xdr:blipFill>
      <xdr:spPr>
        <a:xfrm>
          <a:off x="8948420" y="24104600"/>
          <a:ext cx="813435" cy="481965"/>
        </a:xfrm>
        <a:prstGeom prst="rect">
          <a:avLst/>
        </a:prstGeom>
        <a:noFill/>
        <a:ln w="9525">
          <a:noFill/>
        </a:ln>
      </xdr:spPr>
    </xdr:pic>
    <xdr:clientData/>
  </xdr:twoCellAnchor>
  <xdr:twoCellAnchor editAs="oneCell">
    <xdr:from>
      <xdr:col>6</xdr:col>
      <xdr:colOff>236220</xdr:colOff>
      <xdr:row>26</xdr:row>
      <xdr:rowOff>0</xdr:rowOff>
    </xdr:from>
    <xdr:to>
      <xdr:col>7</xdr:col>
      <xdr:colOff>175260</xdr:colOff>
      <xdr:row>28</xdr:row>
      <xdr:rowOff>70485</xdr:rowOff>
    </xdr:to>
    <xdr:pic>
      <xdr:nvPicPr>
        <xdr:cNvPr id="6" name="Picture 647" descr="clipboard/drawings/NULL"/>
        <xdr:cNvPicPr/>
      </xdr:nvPicPr>
      <xdr:blipFill>
        <a:blip r:embed="rId1"/>
        <a:stretch>
          <a:fillRect/>
        </a:stretch>
      </xdr:blipFill>
      <xdr:spPr>
        <a:xfrm>
          <a:off x="8948420" y="24104600"/>
          <a:ext cx="812165" cy="466725"/>
        </a:xfrm>
        <a:prstGeom prst="rect">
          <a:avLst/>
        </a:prstGeom>
        <a:noFill/>
        <a:ln w="9525">
          <a:noFill/>
        </a:ln>
      </xdr:spPr>
    </xdr:pic>
    <xdr:clientData/>
  </xdr:twoCellAnchor>
  <xdr:twoCellAnchor editAs="oneCell">
    <xdr:from>
      <xdr:col>6</xdr:col>
      <xdr:colOff>236220</xdr:colOff>
      <xdr:row>26</xdr:row>
      <xdr:rowOff>0</xdr:rowOff>
    </xdr:from>
    <xdr:to>
      <xdr:col>7</xdr:col>
      <xdr:colOff>121285</xdr:colOff>
      <xdr:row>28</xdr:row>
      <xdr:rowOff>78105</xdr:rowOff>
    </xdr:to>
    <xdr:pic>
      <xdr:nvPicPr>
        <xdr:cNvPr id="7" name="Picture 647" descr="clipboard/drawings/NULL"/>
        <xdr:cNvPicPr/>
      </xdr:nvPicPr>
      <xdr:blipFill>
        <a:blip r:embed="rId1"/>
        <a:stretch>
          <a:fillRect/>
        </a:stretch>
      </xdr:blipFill>
      <xdr:spPr>
        <a:xfrm>
          <a:off x="8948420" y="24104600"/>
          <a:ext cx="758190" cy="474345"/>
        </a:xfrm>
        <a:prstGeom prst="rect">
          <a:avLst/>
        </a:prstGeom>
        <a:noFill/>
        <a:ln w="9525">
          <a:noFill/>
        </a:ln>
      </xdr:spPr>
    </xdr:pic>
    <xdr:clientData/>
  </xdr:twoCellAnchor>
  <xdr:twoCellAnchor editAs="oneCell">
    <xdr:from>
      <xdr:col>6</xdr:col>
      <xdr:colOff>236220</xdr:colOff>
      <xdr:row>26</xdr:row>
      <xdr:rowOff>0</xdr:rowOff>
    </xdr:from>
    <xdr:to>
      <xdr:col>7</xdr:col>
      <xdr:colOff>120015</xdr:colOff>
      <xdr:row>28</xdr:row>
      <xdr:rowOff>62865</xdr:rowOff>
    </xdr:to>
    <xdr:pic>
      <xdr:nvPicPr>
        <xdr:cNvPr id="8" name="Picture 647" descr="clipboard/drawings/NULL"/>
        <xdr:cNvPicPr/>
      </xdr:nvPicPr>
      <xdr:blipFill>
        <a:blip r:embed="rId1"/>
        <a:stretch>
          <a:fillRect/>
        </a:stretch>
      </xdr:blipFill>
      <xdr:spPr>
        <a:xfrm>
          <a:off x="8948420" y="24104600"/>
          <a:ext cx="756920" cy="459105"/>
        </a:xfrm>
        <a:prstGeom prst="rect">
          <a:avLst/>
        </a:prstGeom>
        <a:noFill/>
        <a:ln w="9525">
          <a:noFill/>
        </a:ln>
      </xdr:spPr>
    </xdr:pic>
    <xdr:clientData/>
  </xdr:twoCellAnchor>
  <xdr:twoCellAnchor editAs="oneCell">
    <xdr:from>
      <xdr:col>6</xdr:col>
      <xdr:colOff>236220</xdr:colOff>
      <xdr:row>26</xdr:row>
      <xdr:rowOff>0</xdr:rowOff>
    </xdr:from>
    <xdr:to>
      <xdr:col>7</xdr:col>
      <xdr:colOff>131445</xdr:colOff>
      <xdr:row>28</xdr:row>
      <xdr:rowOff>70485</xdr:rowOff>
    </xdr:to>
    <xdr:pic>
      <xdr:nvPicPr>
        <xdr:cNvPr id="9" name="Picture 647" descr="clipboard/drawings/NULL"/>
        <xdr:cNvPicPr/>
      </xdr:nvPicPr>
      <xdr:blipFill>
        <a:blip r:embed="rId1"/>
        <a:stretch>
          <a:fillRect/>
        </a:stretch>
      </xdr:blipFill>
      <xdr:spPr>
        <a:xfrm>
          <a:off x="8948420" y="24104600"/>
          <a:ext cx="768350" cy="466725"/>
        </a:xfrm>
        <a:prstGeom prst="rect">
          <a:avLst/>
        </a:prstGeom>
        <a:noFill/>
        <a:ln w="9525">
          <a:noFill/>
        </a:ln>
      </xdr:spPr>
    </xdr:pic>
    <xdr:clientData/>
  </xdr:twoCellAnchor>
  <xdr:twoCellAnchor editAs="oneCell">
    <xdr:from>
      <xdr:col>6</xdr:col>
      <xdr:colOff>236220</xdr:colOff>
      <xdr:row>26</xdr:row>
      <xdr:rowOff>0</xdr:rowOff>
    </xdr:from>
    <xdr:to>
      <xdr:col>7</xdr:col>
      <xdr:colOff>121285</xdr:colOff>
      <xdr:row>28</xdr:row>
      <xdr:rowOff>82550</xdr:rowOff>
    </xdr:to>
    <xdr:pic>
      <xdr:nvPicPr>
        <xdr:cNvPr id="10" name="Picture 647" descr="clipboard/drawings/NULL"/>
        <xdr:cNvPicPr/>
      </xdr:nvPicPr>
      <xdr:blipFill>
        <a:blip r:embed="rId1"/>
        <a:stretch>
          <a:fillRect/>
        </a:stretch>
      </xdr:blipFill>
      <xdr:spPr>
        <a:xfrm>
          <a:off x="8948420" y="24104600"/>
          <a:ext cx="758190" cy="478790"/>
        </a:xfrm>
        <a:prstGeom prst="rect">
          <a:avLst/>
        </a:prstGeom>
        <a:noFill/>
        <a:ln w="9525">
          <a:noFill/>
        </a:ln>
      </xdr:spPr>
    </xdr:pic>
    <xdr:clientData/>
  </xdr:twoCellAnchor>
  <xdr:twoCellAnchor editAs="oneCell">
    <xdr:from>
      <xdr:col>6</xdr:col>
      <xdr:colOff>236220</xdr:colOff>
      <xdr:row>26</xdr:row>
      <xdr:rowOff>0</xdr:rowOff>
    </xdr:from>
    <xdr:to>
      <xdr:col>7</xdr:col>
      <xdr:colOff>120015</xdr:colOff>
      <xdr:row>28</xdr:row>
      <xdr:rowOff>67310</xdr:rowOff>
    </xdr:to>
    <xdr:pic>
      <xdr:nvPicPr>
        <xdr:cNvPr id="11" name="Picture 647" descr="clipboard/drawings/NULL"/>
        <xdr:cNvPicPr/>
      </xdr:nvPicPr>
      <xdr:blipFill>
        <a:blip r:embed="rId1"/>
        <a:stretch>
          <a:fillRect/>
        </a:stretch>
      </xdr:blipFill>
      <xdr:spPr>
        <a:xfrm>
          <a:off x="8948420" y="24104600"/>
          <a:ext cx="756920" cy="463550"/>
        </a:xfrm>
        <a:prstGeom prst="rect">
          <a:avLst/>
        </a:prstGeom>
        <a:noFill/>
        <a:ln w="9525">
          <a:noFill/>
        </a:ln>
      </xdr:spPr>
    </xdr:pic>
    <xdr:clientData/>
  </xdr:twoCellAnchor>
  <xdr:twoCellAnchor editAs="oneCell">
    <xdr:from>
      <xdr:col>6</xdr:col>
      <xdr:colOff>236220</xdr:colOff>
      <xdr:row>26</xdr:row>
      <xdr:rowOff>0</xdr:rowOff>
    </xdr:from>
    <xdr:to>
      <xdr:col>7</xdr:col>
      <xdr:colOff>121285</xdr:colOff>
      <xdr:row>28</xdr:row>
      <xdr:rowOff>74930</xdr:rowOff>
    </xdr:to>
    <xdr:pic>
      <xdr:nvPicPr>
        <xdr:cNvPr id="12" name="Picture 647" descr="clipboard/drawings/NULL"/>
        <xdr:cNvPicPr/>
      </xdr:nvPicPr>
      <xdr:blipFill>
        <a:blip r:embed="rId1"/>
        <a:stretch>
          <a:fillRect/>
        </a:stretch>
      </xdr:blipFill>
      <xdr:spPr>
        <a:xfrm>
          <a:off x="8948420" y="24104600"/>
          <a:ext cx="758190" cy="471170"/>
        </a:xfrm>
        <a:prstGeom prst="rect">
          <a:avLst/>
        </a:prstGeom>
        <a:noFill/>
        <a:ln w="9525">
          <a:noFill/>
        </a:ln>
      </xdr:spPr>
    </xdr:pic>
    <xdr:clientData/>
  </xdr:twoCellAnchor>
  <xdr:twoCellAnchor editAs="oneCell">
    <xdr:from>
      <xdr:col>6</xdr:col>
      <xdr:colOff>236220</xdr:colOff>
      <xdr:row>26</xdr:row>
      <xdr:rowOff>0</xdr:rowOff>
    </xdr:from>
    <xdr:to>
      <xdr:col>7</xdr:col>
      <xdr:colOff>120015</xdr:colOff>
      <xdr:row>28</xdr:row>
      <xdr:rowOff>82550</xdr:rowOff>
    </xdr:to>
    <xdr:pic>
      <xdr:nvPicPr>
        <xdr:cNvPr id="13" name="Picture 647" descr="clipboard/drawings/NULL"/>
        <xdr:cNvPicPr/>
      </xdr:nvPicPr>
      <xdr:blipFill>
        <a:blip r:embed="rId1"/>
        <a:stretch>
          <a:fillRect/>
        </a:stretch>
      </xdr:blipFill>
      <xdr:spPr>
        <a:xfrm>
          <a:off x="8948420" y="24104600"/>
          <a:ext cx="756920" cy="478790"/>
        </a:xfrm>
        <a:prstGeom prst="rect">
          <a:avLst/>
        </a:prstGeom>
        <a:noFill/>
        <a:ln w="9525">
          <a:noFill/>
        </a:ln>
      </xdr:spPr>
    </xdr:pic>
    <xdr:clientData/>
  </xdr:twoCellAnchor>
  <xdr:twoCellAnchor editAs="oneCell">
    <xdr:from>
      <xdr:col>6</xdr:col>
      <xdr:colOff>212725</xdr:colOff>
      <xdr:row>26</xdr:row>
      <xdr:rowOff>0</xdr:rowOff>
    </xdr:from>
    <xdr:to>
      <xdr:col>7</xdr:col>
      <xdr:colOff>20955</xdr:colOff>
      <xdr:row>28</xdr:row>
      <xdr:rowOff>69850</xdr:rowOff>
    </xdr:to>
    <xdr:pic>
      <xdr:nvPicPr>
        <xdr:cNvPr id="14" name="Picture 647" descr="clipboard/drawings/NULL"/>
        <xdr:cNvPicPr/>
      </xdr:nvPicPr>
      <xdr:blipFill>
        <a:blip r:embed="rId1"/>
        <a:stretch>
          <a:fillRect/>
        </a:stretch>
      </xdr:blipFill>
      <xdr:spPr>
        <a:xfrm>
          <a:off x="8924925" y="24104600"/>
          <a:ext cx="681355" cy="466090"/>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G26"/>
  <sheetViews>
    <sheetView tabSelected="1" zoomScale="55" zoomScaleNormal="55" workbookViewId="0">
      <selection activeCell="AD1" sqref="AD$1:AG$1048576"/>
    </sheetView>
  </sheetViews>
  <sheetFormatPr defaultColWidth="9" defaultRowHeight="15.6"/>
  <cols>
    <col min="1" max="1" width="7.26851851851852" style="4" customWidth="1"/>
    <col min="2" max="2" width="22.0185185185185" style="5" customWidth="1"/>
    <col min="3" max="3" width="16.3611111111111" style="5" customWidth="1"/>
    <col min="4" max="4" width="46.0555555555556" style="6" customWidth="1"/>
    <col min="5" max="5" width="13.9259259259259" style="5" customWidth="1"/>
    <col min="6" max="6" width="21.4074074074074" style="5" customWidth="1"/>
    <col min="7" max="7" width="12.7314814814815" style="5" customWidth="1"/>
    <col min="8" max="8" width="21.462962962963" style="7" customWidth="1"/>
    <col min="9" max="9" width="75.3425925925926" style="8" customWidth="1"/>
    <col min="10" max="10" width="13.3796296296296" style="7" customWidth="1"/>
    <col min="11" max="11" width="14.4444444444444" style="8" customWidth="1"/>
    <col min="12" max="12" width="14.1759259259259" style="8" customWidth="1"/>
    <col min="13" max="13" width="14.1759259259259" style="1" customWidth="1"/>
    <col min="14" max="15" width="10.2037037037037" style="1" customWidth="1"/>
    <col min="16" max="16" width="10.5925925925926" style="1" customWidth="1"/>
    <col min="17" max="18" width="8.37962962962963" style="1" customWidth="1"/>
    <col min="19" max="19" width="10.4444444444444" style="7" customWidth="1"/>
    <col min="20" max="21" width="11.1111111111111" style="1" customWidth="1"/>
    <col min="22" max="22" width="12.5" style="9" customWidth="1"/>
    <col min="23" max="23" width="8.66666666666667" style="9" customWidth="1"/>
    <col min="24" max="24" width="9.37962962962963" style="9" customWidth="1"/>
    <col min="25" max="26" width="8.66666666666667" style="9" customWidth="1"/>
    <col min="27" max="27" width="59.7962962962963" style="7" customWidth="1"/>
    <col min="28" max="28" width="18.3796296296296" style="10" customWidth="1"/>
    <col min="29" max="29" width="17.1666666666667" style="10" customWidth="1"/>
    <col min="30" max="30" width="15.1481481481481" style="1" hidden="1" customWidth="1"/>
    <col min="31" max="31" width="9" style="1" hidden="1" customWidth="1"/>
    <col min="32" max="32" width="20.8055555555556" style="1" hidden="1" customWidth="1"/>
    <col min="33" max="33" width="9" style="1" hidden="1" customWidth="1"/>
    <col min="34" max="60" width="9" style="1"/>
    <col min="61" max="16316" width="58.9907407407407" style="1"/>
    <col min="16317" max="16326" width="9" style="1"/>
    <col min="16327" max="16327" width="30.1111111111111" style="1"/>
    <col min="16328" max="16348" width="9" style="1"/>
    <col min="16349" max="16381" width="58.9907407407407" style="1"/>
    <col min="16382" max="16384" width="9" style="1"/>
  </cols>
  <sheetData>
    <row r="1" ht="25.8" spans="1:33">
      <c r="A1" s="11" t="s">
        <v>0</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row>
    <row r="2" ht="34.2" spans="1:33">
      <c r="A2" s="12" t="s">
        <v>1</v>
      </c>
      <c r="B2" s="12"/>
      <c r="C2" s="12"/>
      <c r="D2" s="12"/>
      <c r="E2" s="12"/>
      <c r="F2" s="12"/>
      <c r="G2" s="12"/>
      <c r="H2" s="13"/>
      <c r="I2" s="13"/>
      <c r="J2" s="12"/>
      <c r="K2" s="12"/>
      <c r="L2" s="12"/>
      <c r="M2" s="12"/>
      <c r="N2" s="12"/>
      <c r="O2" s="12"/>
      <c r="P2" s="12"/>
      <c r="Q2" s="12"/>
      <c r="R2" s="12"/>
      <c r="S2" s="12"/>
      <c r="T2" s="12"/>
      <c r="U2" s="12"/>
      <c r="V2" s="14"/>
      <c r="W2" s="14"/>
      <c r="X2" s="14"/>
      <c r="Y2" s="14"/>
      <c r="Z2" s="14"/>
      <c r="AA2" s="15"/>
      <c r="AB2" s="12"/>
      <c r="AC2" s="12"/>
    </row>
    <row r="3" s="2" customFormat="1" spans="1:33">
      <c r="A3" s="16" t="s">
        <v>2</v>
      </c>
      <c r="B3" s="16" t="s">
        <v>3</v>
      </c>
      <c r="C3" s="16" t="s">
        <v>4</v>
      </c>
      <c r="D3" s="16" t="s">
        <v>5</v>
      </c>
      <c r="E3" s="16" t="s">
        <v>6</v>
      </c>
      <c r="F3" s="16" t="s">
        <v>7</v>
      </c>
      <c r="G3" s="16" t="s">
        <v>8</v>
      </c>
      <c r="H3" s="16" t="s">
        <v>9</v>
      </c>
      <c r="I3" s="16" t="s">
        <v>10</v>
      </c>
      <c r="J3" s="16" t="s">
        <v>11</v>
      </c>
      <c r="K3" s="16" t="s">
        <v>12</v>
      </c>
      <c r="L3" s="16"/>
      <c r="M3" s="16"/>
      <c r="N3" s="16"/>
      <c r="O3" s="16"/>
      <c r="P3" s="16"/>
      <c r="Q3" s="16"/>
      <c r="R3" s="16"/>
      <c r="S3" s="16"/>
      <c r="T3" s="16"/>
      <c r="U3" s="16" t="s">
        <v>13</v>
      </c>
      <c r="V3" s="17" t="s">
        <v>14</v>
      </c>
      <c r="W3" s="17" t="s">
        <v>15</v>
      </c>
      <c r="X3" s="17" t="s">
        <v>16</v>
      </c>
      <c r="Y3" s="17" t="s">
        <v>17</v>
      </c>
      <c r="Z3" s="17" t="s">
        <v>18</v>
      </c>
      <c r="AA3" s="16" t="s">
        <v>19</v>
      </c>
      <c r="AB3" s="16" t="s">
        <v>20</v>
      </c>
      <c r="AC3" s="16" t="s">
        <v>21</v>
      </c>
      <c r="AD3" s="16" t="s">
        <v>22</v>
      </c>
      <c r="AE3" s="16" t="s">
        <v>23</v>
      </c>
      <c r="AF3" s="16" t="s">
        <v>24</v>
      </c>
      <c r="AG3" s="16" t="s">
        <v>25</v>
      </c>
    </row>
    <row r="4" s="2" customFormat="1" spans="1:33">
      <c r="A4" s="16"/>
      <c r="B4" s="16"/>
      <c r="C4" s="16"/>
      <c r="D4" s="16"/>
      <c r="E4" s="16"/>
      <c r="F4" s="16"/>
      <c r="G4" s="16"/>
      <c r="H4" s="16"/>
      <c r="I4" s="16"/>
      <c r="J4" s="16"/>
      <c r="K4" s="16" t="s">
        <v>26</v>
      </c>
      <c r="L4" s="16"/>
      <c r="M4" s="16"/>
      <c r="N4" s="16"/>
      <c r="O4" s="16"/>
      <c r="P4" s="16"/>
      <c r="Q4" s="16"/>
      <c r="R4" s="16"/>
      <c r="S4" s="16" t="s">
        <v>27</v>
      </c>
      <c r="T4" s="16" t="s">
        <v>28</v>
      </c>
      <c r="U4" s="16"/>
      <c r="V4" s="17"/>
      <c r="W4" s="17"/>
      <c r="X4" s="17"/>
      <c r="Y4" s="17"/>
      <c r="Z4" s="17"/>
      <c r="AA4" s="16"/>
      <c r="AB4" s="16"/>
      <c r="AC4" s="16"/>
      <c r="AD4" s="16"/>
      <c r="AE4" s="16"/>
      <c r="AF4" s="16"/>
      <c r="AG4" s="16"/>
    </row>
    <row r="5" s="2" customFormat="1" spans="1:33">
      <c r="A5" s="16"/>
      <c r="B5" s="16"/>
      <c r="C5" s="16"/>
      <c r="D5" s="16"/>
      <c r="E5" s="16"/>
      <c r="F5" s="16"/>
      <c r="G5" s="16"/>
      <c r="H5" s="16"/>
      <c r="I5" s="16"/>
      <c r="J5" s="16"/>
      <c r="K5" s="16" t="s">
        <v>29</v>
      </c>
      <c r="L5" s="16" t="s">
        <v>30</v>
      </c>
      <c r="M5" s="16"/>
      <c r="N5" s="16" t="s">
        <v>31</v>
      </c>
      <c r="O5" s="20"/>
      <c r="P5" s="16" t="s">
        <v>32</v>
      </c>
      <c r="Q5" s="16" t="s">
        <v>33</v>
      </c>
      <c r="R5" s="16" t="s">
        <v>34</v>
      </c>
      <c r="S5" s="16"/>
      <c r="T5" s="16"/>
      <c r="U5" s="16"/>
      <c r="V5" s="17"/>
      <c r="W5" s="17"/>
      <c r="X5" s="17"/>
      <c r="Y5" s="17"/>
      <c r="Z5" s="17"/>
      <c r="AA5" s="16"/>
      <c r="AB5" s="16"/>
      <c r="AC5" s="16"/>
      <c r="AD5" s="16"/>
      <c r="AE5" s="16"/>
      <c r="AF5" s="16"/>
      <c r="AG5" s="16"/>
    </row>
    <row r="6" s="2" customFormat="1" spans="1:33">
      <c r="A6" s="16"/>
      <c r="B6" s="16"/>
      <c r="C6" s="16"/>
      <c r="D6" s="16"/>
      <c r="E6" s="16"/>
      <c r="F6" s="16"/>
      <c r="G6" s="16"/>
      <c r="H6" s="16"/>
      <c r="I6" s="16"/>
      <c r="J6" s="16"/>
      <c r="K6" s="16"/>
      <c r="L6" s="16" t="s">
        <v>35</v>
      </c>
      <c r="M6" s="16" t="s">
        <v>36</v>
      </c>
      <c r="N6" s="16" t="s">
        <v>35</v>
      </c>
      <c r="O6" s="16" t="s">
        <v>36</v>
      </c>
      <c r="P6" s="16"/>
      <c r="Q6" s="16"/>
      <c r="R6" s="16"/>
      <c r="S6" s="16"/>
      <c r="T6" s="16"/>
      <c r="U6" s="16"/>
      <c r="V6" s="17"/>
      <c r="W6" s="17"/>
      <c r="X6" s="17"/>
      <c r="Y6" s="17"/>
      <c r="Z6" s="17"/>
      <c r="AA6" s="16"/>
      <c r="AB6" s="16"/>
      <c r="AC6" s="16"/>
      <c r="AD6" s="16"/>
      <c r="AE6" s="16"/>
      <c r="AF6" s="16"/>
      <c r="AG6" s="16"/>
    </row>
    <row r="7" s="2" customFormat="1" ht="29" customHeight="1" spans="1:33">
      <c r="A7" s="16" t="s">
        <v>37</v>
      </c>
      <c r="B7" s="16"/>
      <c r="C7" s="16"/>
      <c r="D7" s="16"/>
      <c r="E7" s="16"/>
      <c r="F7" s="16"/>
      <c r="G7" s="16"/>
      <c r="H7" s="16"/>
      <c r="I7" s="16"/>
      <c r="J7" s="16">
        <f>SUM(J8:J26)</f>
        <v>2288</v>
      </c>
      <c r="K7" s="16">
        <f>SUM(K8:K26)</f>
        <v>2288</v>
      </c>
      <c r="L7" s="16">
        <f>SUM(L8:L26)</f>
        <v>0</v>
      </c>
      <c r="M7" s="16">
        <f t="shared" ref="M7:T7" si="0">SUM(M8:M26)</f>
        <v>2288</v>
      </c>
      <c r="N7" s="16">
        <f t="shared" si="0"/>
        <v>0</v>
      </c>
      <c r="O7" s="16">
        <f t="shared" si="0"/>
        <v>0</v>
      </c>
      <c r="P7" s="16">
        <f t="shared" si="0"/>
        <v>0</v>
      </c>
      <c r="Q7" s="16">
        <f t="shared" si="0"/>
        <v>0</v>
      </c>
      <c r="R7" s="16">
        <f t="shared" si="0"/>
        <v>0</v>
      </c>
      <c r="S7" s="16">
        <f t="shared" si="0"/>
        <v>0</v>
      </c>
      <c r="T7" s="16">
        <f t="shared" si="0"/>
        <v>0</v>
      </c>
      <c r="U7" s="16"/>
      <c r="V7" s="17"/>
      <c r="W7" s="17"/>
      <c r="X7" s="17"/>
      <c r="Y7" s="17"/>
      <c r="Z7" s="17"/>
      <c r="AA7" s="16"/>
      <c r="AB7" s="16"/>
      <c r="AC7" s="16"/>
      <c r="AD7" s="16"/>
      <c r="AE7" s="16"/>
      <c r="AF7" s="16"/>
      <c r="AG7" s="16"/>
    </row>
    <row r="8" s="3" customFormat="1" ht="90" customHeight="1" spans="1:33">
      <c r="A8" s="24">
        <v>1</v>
      </c>
      <c r="B8" s="27" t="s">
        <v>38</v>
      </c>
      <c r="C8" s="31" t="s">
        <v>39</v>
      </c>
      <c r="D8" s="27" t="s">
        <v>40</v>
      </c>
      <c r="E8" s="27" t="s">
        <v>41</v>
      </c>
      <c r="F8" s="27" t="s">
        <v>42</v>
      </c>
      <c r="G8" s="27" t="s">
        <v>43</v>
      </c>
      <c r="H8" s="27" t="s">
        <v>44</v>
      </c>
      <c r="I8" s="27" t="s">
        <v>45</v>
      </c>
      <c r="J8" s="27">
        <f>SUM(L8:T8)</f>
        <v>8</v>
      </c>
      <c r="K8" s="27">
        <f>SUM(L8:R8)</f>
        <v>8</v>
      </c>
      <c r="L8" s="27"/>
      <c r="M8" s="27">
        <v>8</v>
      </c>
      <c r="N8" s="27"/>
      <c r="O8" s="27"/>
      <c r="P8" s="27"/>
      <c r="Q8" s="27"/>
      <c r="R8" s="27"/>
      <c r="S8" s="27"/>
      <c r="T8" s="27"/>
      <c r="U8" s="27" t="s">
        <v>46</v>
      </c>
      <c r="V8" s="27">
        <v>80</v>
      </c>
      <c r="W8" s="27" t="s">
        <v>47</v>
      </c>
      <c r="X8" s="27" t="s">
        <v>47</v>
      </c>
      <c r="Y8" s="27" t="s">
        <v>47</v>
      </c>
      <c r="Z8" s="27" t="s">
        <v>47</v>
      </c>
      <c r="AA8" s="27" t="s">
        <v>48</v>
      </c>
      <c r="AB8" s="27" t="s">
        <v>49</v>
      </c>
      <c r="AC8" s="27" t="s">
        <v>50</v>
      </c>
      <c r="AD8" s="27" t="s">
        <v>51</v>
      </c>
      <c r="AE8" s="27" t="s">
        <v>52</v>
      </c>
      <c r="AF8" s="28">
        <v>46235</v>
      </c>
      <c r="AG8" s="29"/>
    </row>
    <row r="9" s="3" customFormat="1" ht="87" customHeight="1" spans="1:33">
      <c r="A9" s="24">
        <v>2</v>
      </c>
      <c r="B9" s="27" t="s">
        <v>53</v>
      </c>
      <c r="C9" s="31" t="s">
        <v>54</v>
      </c>
      <c r="D9" s="27" t="s">
        <v>55</v>
      </c>
      <c r="E9" s="27" t="s">
        <v>41</v>
      </c>
      <c r="F9" s="27" t="s">
        <v>42</v>
      </c>
      <c r="G9" s="27" t="s">
        <v>43</v>
      </c>
      <c r="H9" s="27" t="s">
        <v>44</v>
      </c>
      <c r="I9" s="27" t="s">
        <v>56</v>
      </c>
      <c r="J9" s="27">
        <f t="shared" ref="J9:J26" si="1">SUM(L9:T9)</f>
        <v>4.7</v>
      </c>
      <c r="K9" s="27">
        <f t="shared" ref="K9:K26" si="2">SUM(L9:R9)</f>
        <v>4.7</v>
      </c>
      <c r="L9" s="27"/>
      <c r="M9" s="27">
        <v>4.7</v>
      </c>
      <c r="N9" s="27"/>
      <c r="O9" s="27"/>
      <c r="P9" s="27"/>
      <c r="Q9" s="27"/>
      <c r="R9" s="27"/>
      <c r="S9" s="27"/>
      <c r="T9" s="27"/>
      <c r="U9" s="27" t="s">
        <v>46</v>
      </c>
      <c r="V9" s="27">
        <v>235</v>
      </c>
      <c r="W9" s="27" t="s">
        <v>47</v>
      </c>
      <c r="X9" s="27" t="s">
        <v>47</v>
      </c>
      <c r="Y9" s="27" t="s">
        <v>47</v>
      </c>
      <c r="Z9" s="27" t="s">
        <v>47</v>
      </c>
      <c r="AA9" s="27" t="s">
        <v>57</v>
      </c>
      <c r="AB9" s="27" t="s">
        <v>49</v>
      </c>
      <c r="AC9" s="27" t="s">
        <v>50</v>
      </c>
      <c r="AD9" s="27" t="s">
        <v>51</v>
      </c>
      <c r="AE9" s="27" t="s">
        <v>52</v>
      </c>
      <c r="AF9" s="28">
        <v>46235</v>
      </c>
      <c r="AG9" s="29"/>
    </row>
    <row r="10" s="3" customFormat="1" ht="118" customHeight="1" spans="1:33">
      <c r="A10" s="24">
        <v>3</v>
      </c>
      <c r="B10" s="27" t="s">
        <v>58</v>
      </c>
      <c r="C10" s="31" t="s">
        <v>59</v>
      </c>
      <c r="D10" s="27" t="s">
        <v>60</v>
      </c>
      <c r="E10" s="27" t="s">
        <v>41</v>
      </c>
      <c r="F10" s="27" t="s">
        <v>61</v>
      </c>
      <c r="G10" s="27" t="s">
        <v>61</v>
      </c>
      <c r="H10" s="27" t="s">
        <v>44</v>
      </c>
      <c r="I10" s="27" t="s">
        <v>62</v>
      </c>
      <c r="J10" s="27">
        <f t="shared" si="1"/>
        <v>28.3</v>
      </c>
      <c r="K10" s="27">
        <f t="shared" si="2"/>
        <v>28.3</v>
      </c>
      <c r="L10" s="27"/>
      <c r="M10" s="27">
        <v>28.3</v>
      </c>
      <c r="N10" s="27"/>
      <c r="O10" s="27"/>
      <c r="P10" s="27"/>
      <c r="Q10" s="27"/>
      <c r="R10" s="27"/>
      <c r="S10" s="27"/>
      <c r="T10" s="27"/>
      <c r="U10" s="27" t="s">
        <v>46</v>
      </c>
      <c r="V10" s="27">
        <v>106</v>
      </c>
      <c r="W10" s="27" t="s">
        <v>47</v>
      </c>
      <c r="X10" s="27" t="s">
        <v>47</v>
      </c>
      <c r="Y10" s="27" t="s">
        <v>47</v>
      </c>
      <c r="Z10" s="27" t="s">
        <v>47</v>
      </c>
      <c r="AA10" s="27" t="s">
        <v>63</v>
      </c>
      <c r="AB10" s="27" t="s">
        <v>49</v>
      </c>
      <c r="AC10" s="27" t="s">
        <v>50</v>
      </c>
      <c r="AD10" s="27" t="s">
        <v>64</v>
      </c>
      <c r="AE10" s="27" t="s">
        <v>52</v>
      </c>
      <c r="AF10" s="28">
        <v>46235</v>
      </c>
      <c r="AG10" s="29"/>
    </row>
    <row r="11" s="26" customFormat="1" ht="91" customHeight="1" spans="1:33">
      <c r="A11" s="24">
        <v>4</v>
      </c>
      <c r="B11" s="27" t="s">
        <v>65</v>
      </c>
      <c r="C11" s="31" t="s">
        <v>66</v>
      </c>
      <c r="D11" s="27" t="s">
        <v>67</v>
      </c>
      <c r="E11" s="27" t="s">
        <v>68</v>
      </c>
      <c r="F11" s="27" t="s">
        <v>68</v>
      </c>
      <c r="G11" s="27" t="s">
        <v>68</v>
      </c>
      <c r="H11" s="27" t="s">
        <v>44</v>
      </c>
      <c r="I11" s="27" t="s">
        <v>69</v>
      </c>
      <c r="J11" s="27">
        <f t="shared" si="1"/>
        <v>20</v>
      </c>
      <c r="K11" s="27">
        <f t="shared" si="2"/>
        <v>20</v>
      </c>
      <c r="L11" s="27"/>
      <c r="M11" s="27">
        <v>20</v>
      </c>
      <c r="N11" s="27"/>
      <c r="O11" s="27"/>
      <c r="P11" s="27"/>
      <c r="Q11" s="27"/>
      <c r="R11" s="27"/>
      <c r="S11" s="27"/>
      <c r="T11" s="27"/>
      <c r="U11" s="27" t="s">
        <v>46</v>
      </c>
      <c r="V11" s="27">
        <v>2200</v>
      </c>
      <c r="W11" s="27" t="s">
        <v>47</v>
      </c>
      <c r="X11" s="27" t="s">
        <v>47</v>
      </c>
      <c r="Y11" s="27" t="s">
        <v>47</v>
      </c>
      <c r="Z11" s="27" t="s">
        <v>47</v>
      </c>
      <c r="AA11" s="27" t="s">
        <v>70</v>
      </c>
      <c r="AB11" s="27" t="s">
        <v>49</v>
      </c>
      <c r="AC11" s="27" t="s">
        <v>50</v>
      </c>
      <c r="AD11" s="27" t="s">
        <v>71</v>
      </c>
      <c r="AE11" s="27" t="s">
        <v>52</v>
      </c>
      <c r="AF11" s="28">
        <v>46235</v>
      </c>
      <c r="AG11" s="30"/>
    </row>
    <row r="12" s="3" customFormat="1" ht="93.6" spans="1:33">
      <c r="A12" s="24">
        <v>5</v>
      </c>
      <c r="B12" s="27" t="s">
        <v>72</v>
      </c>
      <c r="C12" s="31" t="s">
        <v>73</v>
      </c>
      <c r="D12" s="27" t="s">
        <v>74</v>
      </c>
      <c r="E12" s="27" t="s">
        <v>75</v>
      </c>
      <c r="F12" s="27" t="s">
        <v>76</v>
      </c>
      <c r="G12" s="27" t="s">
        <v>77</v>
      </c>
      <c r="H12" s="27" t="s">
        <v>78</v>
      </c>
      <c r="I12" s="27" t="s">
        <v>79</v>
      </c>
      <c r="J12" s="27">
        <f t="shared" si="1"/>
        <v>265</v>
      </c>
      <c r="K12" s="27">
        <f t="shared" si="2"/>
        <v>265</v>
      </c>
      <c r="L12" s="27"/>
      <c r="M12" s="27">
        <v>265</v>
      </c>
      <c r="N12" s="27"/>
      <c r="O12" s="27"/>
      <c r="P12" s="27"/>
      <c r="Q12" s="27"/>
      <c r="R12" s="27"/>
      <c r="S12" s="27"/>
      <c r="T12" s="27"/>
      <c r="U12" s="27" t="s">
        <v>46</v>
      </c>
      <c r="V12" s="27">
        <v>332</v>
      </c>
      <c r="W12" s="27" t="s">
        <v>47</v>
      </c>
      <c r="X12" s="27" t="s">
        <v>47</v>
      </c>
      <c r="Y12" s="27" t="s">
        <v>80</v>
      </c>
      <c r="Z12" s="27" t="s">
        <v>47</v>
      </c>
      <c r="AA12" s="27" t="s">
        <v>81</v>
      </c>
      <c r="AB12" s="27" t="s">
        <v>82</v>
      </c>
      <c r="AC12" s="27" t="s">
        <v>83</v>
      </c>
      <c r="AD12" s="27" t="s">
        <v>84</v>
      </c>
      <c r="AE12" s="27" t="s">
        <v>52</v>
      </c>
      <c r="AF12" s="28">
        <v>46235</v>
      </c>
      <c r="AG12" s="29"/>
    </row>
    <row r="13" s="3" customFormat="1" ht="93.6" spans="1:33">
      <c r="A13" s="24">
        <v>6</v>
      </c>
      <c r="B13" s="27" t="s">
        <v>85</v>
      </c>
      <c r="C13" s="31" t="s">
        <v>86</v>
      </c>
      <c r="D13" s="27" t="s">
        <v>87</v>
      </c>
      <c r="E13" s="27" t="s">
        <v>75</v>
      </c>
      <c r="F13" s="27" t="s">
        <v>88</v>
      </c>
      <c r="G13" s="27" t="s">
        <v>89</v>
      </c>
      <c r="H13" s="27" t="s">
        <v>90</v>
      </c>
      <c r="I13" s="27" t="s">
        <v>91</v>
      </c>
      <c r="J13" s="27">
        <f t="shared" si="1"/>
        <v>45</v>
      </c>
      <c r="K13" s="27">
        <f t="shared" si="2"/>
        <v>45</v>
      </c>
      <c r="L13" s="27"/>
      <c r="M13" s="27">
        <v>45</v>
      </c>
      <c r="N13" s="27"/>
      <c r="O13" s="27"/>
      <c r="P13" s="27"/>
      <c r="Q13" s="27"/>
      <c r="R13" s="27"/>
      <c r="S13" s="27"/>
      <c r="T13" s="27"/>
      <c r="U13" s="27" t="s">
        <v>46</v>
      </c>
      <c r="V13" s="27">
        <v>200</v>
      </c>
      <c r="W13" s="27" t="s">
        <v>47</v>
      </c>
      <c r="X13" s="27" t="s">
        <v>47</v>
      </c>
      <c r="Y13" s="27" t="s">
        <v>80</v>
      </c>
      <c r="Z13" s="27" t="s">
        <v>47</v>
      </c>
      <c r="AA13" s="27" t="s">
        <v>92</v>
      </c>
      <c r="AB13" s="27" t="s">
        <v>82</v>
      </c>
      <c r="AC13" s="27" t="s">
        <v>83</v>
      </c>
      <c r="AD13" s="27" t="s">
        <v>84</v>
      </c>
      <c r="AE13" s="27" t="s">
        <v>52</v>
      </c>
      <c r="AF13" s="28">
        <v>46235</v>
      </c>
      <c r="AG13" s="29"/>
    </row>
    <row r="14" s="3" customFormat="1" ht="93.6" spans="1:33">
      <c r="A14" s="24">
        <v>7</v>
      </c>
      <c r="B14" s="27" t="s">
        <v>93</v>
      </c>
      <c r="C14" s="31" t="s">
        <v>94</v>
      </c>
      <c r="D14" s="27" t="s">
        <v>95</v>
      </c>
      <c r="E14" s="27" t="s">
        <v>75</v>
      </c>
      <c r="F14" s="27" t="s">
        <v>76</v>
      </c>
      <c r="G14" s="27" t="s">
        <v>77</v>
      </c>
      <c r="H14" s="27" t="s">
        <v>96</v>
      </c>
      <c r="I14" s="27" t="s">
        <v>97</v>
      </c>
      <c r="J14" s="27">
        <f t="shared" si="1"/>
        <v>225</v>
      </c>
      <c r="K14" s="27">
        <f t="shared" si="2"/>
        <v>225</v>
      </c>
      <c r="L14" s="27"/>
      <c r="M14" s="27">
        <v>225</v>
      </c>
      <c r="N14" s="27"/>
      <c r="O14" s="27"/>
      <c r="P14" s="27"/>
      <c r="Q14" s="27"/>
      <c r="R14" s="27"/>
      <c r="S14" s="27"/>
      <c r="T14" s="27"/>
      <c r="U14" s="27" t="s">
        <v>46</v>
      </c>
      <c r="V14" s="27">
        <v>132</v>
      </c>
      <c r="W14" s="27" t="s">
        <v>47</v>
      </c>
      <c r="X14" s="27" t="s">
        <v>47</v>
      </c>
      <c r="Y14" s="27" t="s">
        <v>80</v>
      </c>
      <c r="Z14" s="27" t="s">
        <v>47</v>
      </c>
      <c r="AA14" s="27" t="s">
        <v>98</v>
      </c>
      <c r="AB14" s="27" t="s">
        <v>82</v>
      </c>
      <c r="AC14" s="27" t="s">
        <v>83</v>
      </c>
      <c r="AD14" s="27" t="s">
        <v>84</v>
      </c>
      <c r="AE14" s="27" t="s">
        <v>52</v>
      </c>
      <c r="AF14" s="28">
        <v>46235</v>
      </c>
      <c r="AG14" s="29"/>
    </row>
    <row r="15" s="3" customFormat="1" ht="93.6" spans="1:33">
      <c r="A15" s="24">
        <v>8</v>
      </c>
      <c r="B15" s="27" t="s">
        <v>99</v>
      </c>
      <c r="C15" s="31" t="s">
        <v>100</v>
      </c>
      <c r="D15" s="27" t="s">
        <v>101</v>
      </c>
      <c r="E15" s="27" t="s">
        <v>75</v>
      </c>
      <c r="F15" s="27" t="s">
        <v>76</v>
      </c>
      <c r="G15" s="27" t="s">
        <v>77</v>
      </c>
      <c r="H15" s="27" t="s">
        <v>102</v>
      </c>
      <c r="I15" s="27" t="s">
        <v>103</v>
      </c>
      <c r="J15" s="27">
        <f t="shared" si="1"/>
        <v>200</v>
      </c>
      <c r="K15" s="27">
        <f t="shared" si="2"/>
        <v>200</v>
      </c>
      <c r="L15" s="27"/>
      <c r="M15" s="27">
        <v>200</v>
      </c>
      <c r="N15" s="27"/>
      <c r="O15" s="27"/>
      <c r="P15" s="27"/>
      <c r="Q15" s="27"/>
      <c r="R15" s="27"/>
      <c r="S15" s="27"/>
      <c r="T15" s="27"/>
      <c r="U15" s="27" t="s">
        <v>46</v>
      </c>
      <c r="V15" s="27">
        <v>2000</v>
      </c>
      <c r="W15" s="27" t="s">
        <v>47</v>
      </c>
      <c r="X15" s="27" t="s">
        <v>47</v>
      </c>
      <c r="Y15" s="27" t="s">
        <v>80</v>
      </c>
      <c r="Z15" s="27" t="s">
        <v>47</v>
      </c>
      <c r="AA15" s="27" t="s">
        <v>104</v>
      </c>
      <c r="AB15" s="27" t="s">
        <v>105</v>
      </c>
      <c r="AC15" s="27" t="s">
        <v>106</v>
      </c>
      <c r="AD15" s="27" t="s">
        <v>84</v>
      </c>
      <c r="AE15" s="27" t="s">
        <v>52</v>
      </c>
      <c r="AF15" s="28">
        <v>46235</v>
      </c>
      <c r="AG15" s="29"/>
    </row>
    <row r="16" s="3" customFormat="1" ht="99" customHeight="1" spans="1:33">
      <c r="A16" s="24">
        <v>9</v>
      </c>
      <c r="B16" s="27" t="s">
        <v>107</v>
      </c>
      <c r="C16" s="31" t="s">
        <v>108</v>
      </c>
      <c r="D16" s="27" t="s">
        <v>109</v>
      </c>
      <c r="E16" s="27" t="s">
        <v>75</v>
      </c>
      <c r="F16" s="27" t="s">
        <v>76</v>
      </c>
      <c r="G16" s="27" t="s">
        <v>77</v>
      </c>
      <c r="H16" s="27" t="s">
        <v>110</v>
      </c>
      <c r="I16" s="27" t="s">
        <v>111</v>
      </c>
      <c r="J16" s="27">
        <f t="shared" si="1"/>
        <v>164</v>
      </c>
      <c r="K16" s="27">
        <f t="shared" si="2"/>
        <v>164</v>
      </c>
      <c r="L16" s="27"/>
      <c r="M16" s="27">
        <v>164</v>
      </c>
      <c r="N16" s="27"/>
      <c r="O16" s="27"/>
      <c r="P16" s="27"/>
      <c r="Q16" s="27"/>
      <c r="R16" s="27"/>
      <c r="S16" s="27"/>
      <c r="T16" s="27"/>
      <c r="U16" s="27" t="s">
        <v>46</v>
      </c>
      <c r="V16" s="27">
        <v>621</v>
      </c>
      <c r="W16" s="27" t="s">
        <v>47</v>
      </c>
      <c r="X16" s="27" t="s">
        <v>47</v>
      </c>
      <c r="Y16" s="27" t="s">
        <v>80</v>
      </c>
      <c r="Z16" s="27" t="s">
        <v>47</v>
      </c>
      <c r="AA16" s="27" t="s">
        <v>112</v>
      </c>
      <c r="AB16" s="27" t="s">
        <v>105</v>
      </c>
      <c r="AC16" s="27" t="s">
        <v>106</v>
      </c>
      <c r="AD16" s="27" t="s">
        <v>84</v>
      </c>
      <c r="AE16" s="27" t="s">
        <v>52</v>
      </c>
      <c r="AF16" s="28">
        <v>46235</v>
      </c>
      <c r="AG16" s="29"/>
    </row>
    <row r="17" s="3" customFormat="1" ht="76" customHeight="1" spans="1:33">
      <c r="A17" s="24">
        <v>10</v>
      </c>
      <c r="B17" s="27" t="s">
        <v>113</v>
      </c>
      <c r="C17" s="31" t="s">
        <v>114</v>
      </c>
      <c r="D17" s="27" t="s">
        <v>115</v>
      </c>
      <c r="E17" s="27" t="s">
        <v>75</v>
      </c>
      <c r="F17" s="27" t="s">
        <v>76</v>
      </c>
      <c r="G17" s="27" t="s">
        <v>77</v>
      </c>
      <c r="H17" s="27" t="s">
        <v>116</v>
      </c>
      <c r="I17" s="27" t="s">
        <v>117</v>
      </c>
      <c r="J17" s="27">
        <f t="shared" si="1"/>
        <v>100</v>
      </c>
      <c r="K17" s="27">
        <f t="shared" si="2"/>
        <v>100</v>
      </c>
      <c r="L17" s="27"/>
      <c r="M17" s="27">
        <v>100</v>
      </c>
      <c r="N17" s="27"/>
      <c r="O17" s="27"/>
      <c r="P17" s="27"/>
      <c r="Q17" s="27"/>
      <c r="R17" s="27"/>
      <c r="S17" s="27"/>
      <c r="T17" s="27"/>
      <c r="U17" s="27" t="s">
        <v>46</v>
      </c>
      <c r="V17" s="27">
        <v>508</v>
      </c>
      <c r="W17" s="27" t="s">
        <v>47</v>
      </c>
      <c r="X17" s="27" t="s">
        <v>47</v>
      </c>
      <c r="Y17" s="27" t="s">
        <v>80</v>
      </c>
      <c r="Z17" s="27" t="s">
        <v>47</v>
      </c>
      <c r="AA17" s="27" t="s">
        <v>118</v>
      </c>
      <c r="AB17" s="27" t="s">
        <v>105</v>
      </c>
      <c r="AC17" s="27" t="s">
        <v>106</v>
      </c>
      <c r="AD17" s="27" t="s">
        <v>84</v>
      </c>
      <c r="AE17" s="27" t="s">
        <v>52</v>
      </c>
      <c r="AF17" s="28">
        <v>46235</v>
      </c>
      <c r="AG17" s="29"/>
    </row>
    <row r="18" s="3" customFormat="1" ht="93.6" spans="1:33">
      <c r="A18" s="24">
        <v>11</v>
      </c>
      <c r="B18" s="27" t="s">
        <v>119</v>
      </c>
      <c r="C18" s="31" t="s">
        <v>120</v>
      </c>
      <c r="D18" s="27" t="s">
        <v>121</v>
      </c>
      <c r="E18" s="27" t="s">
        <v>75</v>
      </c>
      <c r="F18" s="27" t="s">
        <v>76</v>
      </c>
      <c r="G18" s="27" t="s">
        <v>77</v>
      </c>
      <c r="H18" s="27" t="s">
        <v>122</v>
      </c>
      <c r="I18" s="27" t="s">
        <v>123</v>
      </c>
      <c r="J18" s="27">
        <f t="shared" si="1"/>
        <v>130</v>
      </c>
      <c r="K18" s="27">
        <f t="shared" si="2"/>
        <v>130</v>
      </c>
      <c r="L18" s="27"/>
      <c r="M18" s="27">
        <v>130</v>
      </c>
      <c r="N18" s="27"/>
      <c r="O18" s="27"/>
      <c r="P18" s="27"/>
      <c r="Q18" s="27"/>
      <c r="R18" s="27"/>
      <c r="S18" s="27"/>
      <c r="T18" s="27"/>
      <c r="U18" s="27" t="s">
        <v>46</v>
      </c>
      <c r="V18" s="27">
        <v>871</v>
      </c>
      <c r="W18" s="27" t="s">
        <v>47</v>
      </c>
      <c r="X18" s="27" t="s">
        <v>47</v>
      </c>
      <c r="Y18" s="27" t="s">
        <v>80</v>
      </c>
      <c r="Z18" s="27" t="s">
        <v>47</v>
      </c>
      <c r="AA18" s="27" t="s">
        <v>124</v>
      </c>
      <c r="AB18" s="27" t="s">
        <v>105</v>
      </c>
      <c r="AC18" s="27" t="s">
        <v>106</v>
      </c>
      <c r="AD18" s="27" t="s">
        <v>84</v>
      </c>
      <c r="AE18" s="27" t="s">
        <v>52</v>
      </c>
      <c r="AF18" s="28">
        <v>46235</v>
      </c>
      <c r="AG18" s="29"/>
    </row>
    <row r="19" s="3" customFormat="1" ht="93.6" spans="1:33">
      <c r="A19" s="24">
        <v>12</v>
      </c>
      <c r="B19" s="27" t="s">
        <v>125</v>
      </c>
      <c r="C19" s="31" t="s">
        <v>126</v>
      </c>
      <c r="D19" s="27" t="s">
        <v>127</v>
      </c>
      <c r="E19" s="27" t="s">
        <v>75</v>
      </c>
      <c r="F19" s="27" t="s">
        <v>76</v>
      </c>
      <c r="G19" s="27" t="s">
        <v>77</v>
      </c>
      <c r="H19" s="27" t="s">
        <v>122</v>
      </c>
      <c r="I19" s="27" t="s">
        <v>128</v>
      </c>
      <c r="J19" s="27">
        <f t="shared" si="1"/>
        <v>271</v>
      </c>
      <c r="K19" s="27">
        <f t="shared" si="2"/>
        <v>271</v>
      </c>
      <c r="L19" s="27"/>
      <c r="M19" s="27">
        <v>271</v>
      </c>
      <c r="N19" s="27"/>
      <c r="O19" s="27"/>
      <c r="P19" s="27"/>
      <c r="Q19" s="27"/>
      <c r="R19" s="27"/>
      <c r="S19" s="27"/>
      <c r="T19" s="27"/>
      <c r="U19" s="27" t="s">
        <v>46</v>
      </c>
      <c r="V19" s="27">
        <v>871</v>
      </c>
      <c r="W19" s="27" t="s">
        <v>47</v>
      </c>
      <c r="X19" s="27" t="s">
        <v>47</v>
      </c>
      <c r="Y19" s="27" t="s">
        <v>80</v>
      </c>
      <c r="Z19" s="27" t="s">
        <v>47</v>
      </c>
      <c r="AA19" s="27" t="s">
        <v>129</v>
      </c>
      <c r="AB19" s="27" t="s">
        <v>105</v>
      </c>
      <c r="AC19" s="27" t="s">
        <v>106</v>
      </c>
      <c r="AD19" s="27" t="s">
        <v>84</v>
      </c>
      <c r="AE19" s="27" t="s">
        <v>52</v>
      </c>
      <c r="AF19" s="28">
        <v>46235</v>
      </c>
      <c r="AG19" s="29"/>
    </row>
    <row r="20" s="3" customFormat="1" ht="93.6" spans="1:33">
      <c r="A20" s="24">
        <v>13</v>
      </c>
      <c r="B20" s="27" t="s">
        <v>130</v>
      </c>
      <c r="C20" s="31" t="s">
        <v>131</v>
      </c>
      <c r="D20" s="27" t="s">
        <v>132</v>
      </c>
      <c r="E20" s="27" t="s">
        <v>75</v>
      </c>
      <c r="F20" s="27" t="s">
        <v>76</v>
      </c>
      <c r="G20" s="27" t="s">
        <v>77</v>
      </c>
      <c r="H20" s="27" t="s">
        <v>133</v>
      </c>
      <c r="I20" s="27" t="s">
        <v>134</v>
      </c>
      <c r="J20" s="27">
        <f t="shared" si="1"/>
        <v>120</v>
      </c>
      <c r="K20" s="27">
        <f t="shared" si="2"/>
        <v>120</v>
      </c>
      <c r="L20" s="27"/>
      <c r="M20" s="27">
        <v>120</v>
      </c>
      <c r="N20" s="27"/>
      <c r="O20" s="27"/>
      <c r="P20" s="27"/>
      <c r="Q20" s="27"/>
      <c r="R20" s="27"/>
      <c r="S20" s="27"/>
      <c r="T20" s="27"/>
      <c r="U20" s="27" t="s">
        <v>46</v>
      </c>
      <c r="V20" s="27">
        <v>238</v>
      </c>
      <c r="W20" s="27" t="s">
        <v>47</v>
      </c>
      <c r="X20" s="27" t="s">
        <v>47</v>
      </c>
      <c r="Y20" s="27" t="s">
        <v>47</v>
      </c>
      <c r="Z20" s="27" t="s">
        <v>47</v>
      </c>
      <c r="AA20" s="27" t="s">
        <v>135</v>
      </c>
      <c r="AB20" s="27" t="s">
        <v>136</v>
      </c>
      <c r="AC20" s="27" t="s">
        <v>137</v>
      </c>
      <c r="AD20" s="27" t="s">
        <v>84</v>
      </c>
      <c r="AE20" s="27" t="s">
        <v>52</v>
      </c>
      <c r="AF20" s="28">
        <v>46235</v>
      </c>
      <c r="AG20" s="29"/>
    </row>
    <row r="21" s="3" customFormat="1" ht="78" spans="1:33">
      <c r="A21" s="24">
        <v>14</v>
      </c>
      <c r="B21" s="27" t="s">
        <v>138</v>
      </c>
      <c r="C21" s="31" t="s">
        <v>139</v>
      </c>
      <c r="D21" s="27" t="s">
        <v>140</v>
      </c>
      <c r="E21" s="27" t="s">
        <v>75</v>
      </c>
      <c r="F21" s="27" t="s">
        <v>141</v>
      </c>
      <c r="G21" s="27" t="s">
        <v>46</v>
      </c>
      <c r="H21" s="27" t="s">
        <v>133</v>
      </c>
      <c r="I21" s="27" t="s">
        <v>142</v>
      </c>
      <c r="J21" s="27">
        <f t="shared" si="1"/>
        <v>85</v>
      </c>
      <c r="K21" s="27">
        <f t="shared" si="2"/>
        <v>85</v>
      </c>
      <c r="L21" s="27"/>
      <c r="M21" s="27">
        <v>85</v>
      </c>
      <c r="N21" s="27"/>
      <c r="O21" s="27"/>
      <c r="P21" s="27"/>
      <c r="Q21" s="27"/>
      <c r="R21" s="27"/>
      <c r="S21" s="27"/>
      <c r="T21" s="27"/>
      <c r="U21" s="27" t="s">
        <v>46</v>
      </c>
      <c r="V21" s="27">
        <v>160</v>
      </c>
      <c r="W21" s="27" t="s">
        <v>47</v>
      </c>
      <c r="X21" s="27" t="s">
        <v>47</v>
      </c>
      <c r="Y21" s="27" t="s">
        <v>47</v>
      </c>
      <c r="Z21" s="27" t="s">
        <v>47</v>
      </c>
      <c r="AA21" s="27" t="s">
        <v>143</v>
      </c>
      <c r="AB21" s="27" t="s">
        <v>136</v>
      </c>
      <c r="AC21" s="27" t="s">
        <v>137</v>
      </c>
      <c r="AD21" s="27" t="s">
        <v>144</v>
      </c>
      <c r="AE21" s="27" t="s">
        <v>52</v>
      </c>
      <c r="AF21" s="28">
        <v>46235</v>
      </c>
      <c r="AG21" s="29"/>
    </row>
    <row r="22" s="3" customFormat="1" ht="93.6" spans="1:33">
      <c r="A22" s="24">
        <v>15</v>
      </c>
      <c r="B22" s="27" t="s">
        <v>145</v>
      </c>
      <c r="C22" s="31" t="s">
        <v>146</v>
      </c>
      <c r="D22" s="27" t="s">
        <v>147</v>
      </c>
      <c r="E22" s="27" t="s">
        <v>75</v>
      </c>
      <c r="F22" s="27" t="s">
        <v>76</v>
      </c>
      <c r="G22" s="27" t="s">
        <v>77</v>
      </c>
      <c r="H22" s="27" t="s">
        <v>148</v>
      </c>
      <c r="I22" s="27" t="s">
        <v>149</v>
      </c>
      <c r="J22" s="27">
        <f t="shared" si="1"/>
        <v>187</v>
      </c>
      <c r="K22" s="27">
        <f t="shared" si="2"/>
        <v>187</v>
      </c>
      <c r="L22" s="27"/>
      <c r="M22" s="27">
        <v>187</v>
      </c>
      <c r="N22" s="27"/>
      <c r="O22" s="27"/>
      <c r="P22" s="27"/>
      <c r="Q22" s="27"/>
      <c r="R22" s="27"/>
      <c r="S22" s="27"/>
      <c r="T22" s="27"/>
      <c r="U22" s="27" t="s">
        <v>46</v>
      </c>
      <c r="V22" s="27">
        <v>262</v>
      </c>
      <c r="W22" s="27" t="s">
        <v>47</v>
      </c>
      <c r="X22" s="27" t="s">
        <v>47</v>
      </c>
      <c r="Y22" s="27" t="s">
        <v>47</v>
      </c>
      <c r="Z22" s="27" t="s">
        <v>47</v>
      </c>
      <c r="AA22" s="27" t="s">
        <v>150</v>
      </c>
      <c r="AB22" s="27" t="s">
        <v>136</v>
      </c>
      <c r="AC22" s="27" t="s">
        <v>137</v>
      </c>
      <c r="AD22" s="27" t="s">
        <v>84</v>
      </c>
      <c r="AE22" s="27" t="s">
        <v>52</v>
      </c>
      <c r="AF22" s="28">
        <v>46235</v>
      </c>
      <c r="AG22" s="29"/>
    </row>
    <row r="23" s="3" customFormat="1" ht="78" spans="1:33">
      <c r="A23" s="24">
        <v>16</v>
      </c>
      <c r="B23" s="27" t="s">
        <v>151</v>
      </c>
      <c r="C23" s="31" t="s">
        <v>152</v>
      </c>
      <c r="D23" s="27" t="s">
        <v>153</v>
      </c>
      <c r="E23" s="27" t="s">
        <v>75</v>
      </c>
      <c r="F23" s="27" t="s">
        <v>141</v>
      </c>
      <c r="G23" s="27" t="s">
        <v>46</v>
      </c>
      <c r="H23" s="27" t="s">
        <v>148</v>
      </c>
      <c r="I23" s="27" t="s">
        <v>154</v>
      </c>
      <c r="J23" s="27">
        <f t="shared" si="1"/>
        <v>40</v>
      </c>
      <c r="K23" s="27">
        <f t="shared" si="2"/>
        <v>40</v>
      </c>
      <c r="L23" s="27"/>
      <c r="M23" s="27">
        <v>40</v>
      </c>
      <c r="N23" s="27"/>
      <c r="O23" s="27"/>
      <c r="P23" s="27"/>
      <c r="Q23" s="27"/>
      <c r="R23" s="27"/>
      <c r="S23" s="27"/>
      <c r="T23" s="27"/>
      <c r="U23" s="27" t="s">
        <v>46</v>
      </c>
      <c r="V23" s="27">
        <v>63</v>
      </c>
      <c r="W23" s="27" t="s">
        <v>47</v>
      </c>
      <c r="X23" s="27" t="s">
        <v>47</v>
      </c>
      <c r="Y23" s="27" t="s">
        <v>47</v>
      </c>
      <c r="Z23" s="27" t="s">
        <v>47</v>
      </c>
      <c r="AA23" s="27" t="s">
        <v>155</v>
      </c>
      <c r="AB23" s="27" t="s">
        <v>136</v>
      </c>
      <c r="AC23" s="27" t="s">
        <v>137</v>
      </c>
      <c r="AD23" s="27" t="s">
        <v>144</v>
      </c>
      <c r="AE23" s="27" t="s">
        <v>52</v>
      </c>
      <c r="AF23" s="28">
        <v>46235</v>
      </c>
      <c r="AG23" s="29"/>
    </row>
    <row r="24" s="3" customFormat="1" ht="93.6" spans="1:33">
      <c r="A24" s="24">
        <v>17</v>
      </c>
      <c r="B24" s="27" t="s">
        <v>156</v>
      </c>
      <c r="C24" s="31" t="s">
        <v>157</v>
      </c>
      <c r="D24" s="27" t="s">
        <v>158</v>
      </c>
      <c r="E24" s="27" t="s">
        <v>75</v>
      </c>
      <c r="F24" s="27" t="s">
        <v>76</v>
      </c>
      <c r="G24" s="27" t="s">
        <v>77</v>
      </c>
      <c r="H24" s="27" t="s">
        <v>159</v>
      </c>
      <c r="I24" s="27" t="s">
        <v>160</v>
      </c>
      <c r="J24" s="27">
        <f t="shared" si="1"/>
        <v>180</v>
      </c>
      <c r="K24" s="27">
        <f t="shared" si="2"/>
        <v>180</v>
      </c>
      <c r="L24" s="27"/>
      <c r="M24" s="27">
        <v>180</v>
      </c>
      <c r="N24" s="27"/>
      <c r="O24" s="27"/>
      <c r="P24" s="27"/>
      <c r="Q24" s="27"/>
      <c r="R24" s="27"/>
      <c r="S24" s="27"/>
      <c r="T24" s="27"/>
      <c r="U24" s="27" t="s">
        <v>46</v>
      </c>
      <c r="V24" s="27">
        <v>589</v>
      </c>
      <c r="W24" s="27" t="s">
        <v>47</v>
      </c>
      <c r="X24" s="27" t="s">
        <v>47</v>
      </c>
      <c r="Y24" s="27" t="s">
        <v>80</v>
      </c>
      <c r="Z24" s="27" t="s">
        <v>47</v>
      </c>
      <c r="AA24" s="27" t="s">
        <v>161</v>
      </c>
      <c r="AB24" s="27" t="s">
        <v>162</v>
      </c>
      <c r="AC24" s="27" t="s">
        <v>163</v>
      </c>
      <c r="AD24" s="27" t="s">
        <v>84</v>
      </c>
      <c r="AE24" s="27" t="s">
        <v>52</v>
      </c>
      <c r="AF24" s="28">
        <v>46235</v>
      </c>
      <c r="AG24" s="29"/>
    </row>
    <row r="25" s="3" customFormat="1" ht="93.6" spans="1:33">
      <c r="A25" s="24">
        <v>18</v>
      </c>
      <c r="B25" s="27" t="s">
        <v>164</v>
      </c>
      <c r="C25" s="31" t="s">
        <v>165</v>
      </c>
      <c r="D25" s="27" t="s">
        <v>166</v>
      </c>
      <c r="E25" s="27" t="s">
        <v>75</v>
      </c>
      <c r="F25" s="27" t="s">
        <v>167</v>
      </c>
      <c r="G25" s="27" t="s">
        <v>168</v>
      </c>
      <c r="H25" s="27" t="s">
        <v>159</v>
      </c>
      <c r="I25" s="27" t="s">
        <v>169</v>
      </c>
      <c r="J25" s="27">
        <f t="shared" si="1"/>
        <v>15</v>
      </c>
      <c r="K25" s="27">
        <f t="shared" si="2"/>
        <v>15</v>
      </c>
      <c r="L25" s="27"/>
      <c r="M25" s="27">
        <v>15</v>
      </c>
      <c r="N25" s="27"/>
      <c r="O25" s="27"/>
      <c r="P25" s="27"/>
      <c r="Q25" s="27"/>
      <c r="R25" s="27"/>
      <c r="S25" s="27"/>
      <c r="T25" s="27"/>
      <c r="U25" s="27" t="s">
        <v>46</v>
      </c>
      <c r="V25" s="27">
        <v>589</v>
      </c>
      <c r="W25" s="27" t="s">
        <v>47</v>
      </c>
      <c r="X25" s="27" t="s">
        <v>47</v>
      </c>
      <c r="Y25" s="27" t="s">
        <v>80</v>
      </c>
      <c r="Z25" s="27" t="s">
        <v>47</v>
      </c>
      <c r="AA25" s="27" t="s">
        <v>170</v>
      </c>
      <c r="AB25" s="27" t="s">
        <v>162</v>
      </c>
      <c r="AC25" s="27" t="s">
        <v>163</v>
      </c>
      <c r="AD25" s="27" t="s">
        <v>171</v>
      </c>
      <c r="AE25" s="27" t="s">
        <v>52</v>
      </c>
      <c r="AF25" s="28">
        <v>46235</v>
      </c>
      <c r="AG25" s="29"/>
    </row>
    <row r="26" s="3" customFormat="1" ht="93.6" spans="1:33">
      <c r="A26" s="24">
        <v>19</v>
      </c>
      <c r="B26" s="27" t="s">
        <v>172</v>
      </c>
      <c r="C26" s="31" t="s">
        <v>173</v>
      </c>
      <c r="D26" s="27" t="s">
        <v>174</v>
      </c>
      <c r="E26" s="27" t="s">
        <v>75</v>
      </c>
      <c r="F26" s="27" t="s">
        <v>76</v>
      </c>
      <c r="G26" s="27" t="s">
        <v>77</v>
      </c>
      <c r="H26" s="27" t="s">
        <v>175</v>
      </c>
      <c r="I26" s="27" t="s">
        <v>176</v>
      </c>
      <c r="J26" s="27">
        <f t="shared" si="1"/>
        <v>200</v>
      </c>
      <c r="K26" s="27">
        <f t="shared" si="2"/>
        <v>200</v>
      </c>
      <c r="L26" s="27"/>
      <c r="M26" s="27">
        <v>200</v>
      </c>
      <c r="N26" s="27"/>
      <c r="O26" s="27"/>
      <c r="P26" s="27"/>
      <c r="Q26" s="27"/>
      <c r="R26" s="27"/>
      <c r="S26" s="27"/>
      <c r="T26" s="27"/>
      <c r="U26" s="27" t="s">
        <v>46</v>
      </c>
      <c r="V26" s="27">
        <v>900</v>
      </c>
      <c r="W26" s="27" t="s">
        <v>47</v>
      </c>
      <c r="X26" s="27" t="s">
        <v>47</v>
      </c>
      <c r="Y26" s="27" t="s">
        <v>80</v>
      </c>
      <c r="Z26" s="27" t="s">
        <v>47</v>
      </c>
      <c r="AA26" s="27" t="s">
        <v>177</v>
      </c>
      <c r="AB26" s="27" t="s">
        <v>178</v>
      </c>
      <c r="AC26" s="27" t="s">
        <v>179</v>
      </c>
      <c r="AD26" s="27" t="s">
        <v>84</v>
      </c>
      <c r="AE26" s="27" t="s">
        <v>52</v>
      </c>
      <c r="AF26" s="28">
        <v>46235</v>
      </c>
      <c r="AG26" s="29"/>
    </row>
  </sheetData>
  <autoFilter xmlns:etc="http://www.wps.cn/officeDocument/2017/etCustomData" ref="A6:AD26" etc:filterBottomFollowUsedRange="0">
    <extLst/>
  </autoFilter>
  <mergeCells count="36">
    <mergeCell ref="A1:AC1"/>
    <mergeCell ref="A2:AB2"/>
    <mergeCell ref="K3:T3"/>
    <mergeCell ref="K4:R4"/>
    <mergeCell ref="L5:M5"/>
    <mergeCell ref="N5:O5"/>
    <mergeCell ref="A7:I7"/>
    <mergeCell ref="A3:A6"/>
    <mergeCell ref="B3:B6"/>
    <mergeCell ref="C3:C6"/>
    <mergeCell ref="D3:D6"/>
    <mergeCell ref="E3:E6"/>
    <mergeCell ref="F3:F6"/>
    <mergeCell ref="G3:G6"/>
    <mergeCell ref="H3:H6"/>
    <mergeCell ref="I3:I6"/>
    <mergeCell ref="J3:J6"/>
    <mergeCell ref="K5:K6"/>
    <mergeCell ref="P5:P6"/>
    <mergeCell ref="Q5:Q6"/>
    <mergeCell ref="R5:R6"/>
    <mergeCell ref="S4:S6"/>
    <mergeCell ref="T4:T6"/>
    <mergeCell ref="U3:U6"/>
    <mergeCell ref="V3:V6"/>
    <mergeCell ref="W3:W6"/>
    <mergeCell ref="X3:X6"/>
    <mergeCell ref="Y3:Y6"/>
    <mergeCell ref="Z3:Z6"/>
    <mergeCell ref="AA3:AA6"/>
    <mergeCell ref="AB3:AB6"/>
    <mergeCell ref="AC3:AC6"/>
    <mergeCell ref="AD3:AD6"/>
    <mergeCell ref="AE3:AE6"/>
    <mergeCell ref="AF3:AF6"/>
    <mergeCell ref="AG3:AG6"/>
  </mergeCells>
  <printOptions horizontalCentered="1"/>
  <pageMargins left="0" right="0" top="0" bottom="0" header="0" footer="0"/>
  <pageSetup paperSize="9" scale="28" fitToHeight="0" orientation="landscape" horizontalDpi="600"/>
  <headerFooter/>
  <rowBreaks count="3" manualBreakCount="3">
    <brk id="67" max="16383" man="1"/>
    <brk id="67" max="16383" man="1"/>
    <brk id="69" max="16383" man="1"/>
  </rowBreaks>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47"/>
  <sheetViews>
    <sheetView zoomScale="40" zoomScaleNormal="40" workbookViewId="0">
      <selection activeCell="U45" sqref="U45:AF45"/>
    </sheetView>
  </sheetViews>
  <sheetFormatPr defaultColWidth="9" defaultRowHeight="15.6"/>
  <cols>
    <col min="1" max="1" width="7.26851851851852" style="4" customWidth="1"/>
    <col min="2" max="2" width="22.0185185185185" style="5" customWidth="1"/>
    <col min="3" max="3" width="16.3611111111111" style="5" customWidth="1"/>
    <col min="4" max="4" width="46.0555555555556" style="6" customWidth="1"/>
    <col min="5" max="5" width="13.9259259259259" style="5" customWidth="1"/>
    <col min="6" max="6" width="21.4074074074074" style="5" customWidth="1"/>
    <col min="7" max="7" width="12.7314814814815" style="5" customWidth="1"/>
    <col min="8" max="8" width="21.462962962963" style="7" customWidth="1"/>
    <col min="9" max="9" width="75.3425925925926" style="8" customWidth="1"/>
    <col min="10" max="10" width="13.3796296296296" style="7" customWidth="1"/>
    <col min="11" max="11" width="14.4444444444444" style="8" customWidth="1"/>
    <col min="12" max="12" width="14.1759259259259" style="8" customWidth="1"/>
    <col min="13" max="13" width="14.1759259259259" style="1" customWidth="1"/>
    <col min="14" max="15" width="10.2037037037037" style="1" customWidth="1"/>
    <col min="16" max="16" width="10.5925925925926" style="1" customWidth="1"/>
    <col min="17" max="18" width="8.37962962962963" style="1" customWidth="1"/>
    <col min="19" max="19" width="10.4444444444444" style="7" customWidth="1"/>
    <col min="20" max="21" width="11.1111111111111" style="1" customWidth="1"/>
    <col min="22" max="23" width="8.66666666666667" style="9" customWidth="1"/>
    <col min="24" max="24" width="9.37962962962963" style="9" customWidth="1"/>
    <col min="25" max="26" width="8.66666666666667" style="9" customWidth="1"/>
    <col min="27" max="27" width="59.7962962962963" style="7" customWidth="1"/>
    <col min="28" max="28" width="18.3796296296296" style="10" customWidth="1"/>
    <col min="29" max="29" width="17.1666666666667" style="10" customWidth="1"/>
    <col min="30" max="30" width="19.5925925925926" style="10" customWidth="1"/>
    <col min="31" max="31" width="11.9722222222222" style="10" customWidth="1"/>
    <col min="32" max="32" width="20.4074074074074" style="10" customWidth="1"/>
    <col min="33" max="33" width="9" style="1" customWidth="1"/>
    <col min="34" max="64" width="9" style="1"/>
    <col min="65" max="16320" width="58.9907407407407" style="1"/>
    <col min="16321" max="16330" width="9" style="1"/>
    <col min="16331" max="16331" width="30.1111111111111" style="1"/>
    <col min="16332" max="16352" width="9" style="1"/>
    <col min="16353" max="16384" width="58.9907407407407" style="1"/>
  </cols>
  <sheetData>
    <row r="1" s="1" customFormat="1" ht="25.8" spans="1:33">
      <c r="A1" s="11" t="s">
        <v>0</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row>
    <row r="2" s="1" customFormat="1" ht="34.2" spans="1:33">
      <c r="A2" s="12" t="s">
        <v>180</v>
      </c>
      <c r="B2" s="12"/>
      <c r="C2" s="12"/>
      <c r="D2" s="12"/>
      <c r="E2" s="12"/>
      <c r="F2" s="12"/>
      <c r="G2" s="12"/>
      <c r="H2" s="13"/>
      <c r="I2" s="13"/>
      <c r="J2" s="12"/>
      <c r="K2" s="12"/>
      <c r="L2" s="12"/>
      <c r="M2" s="12"/>
      <c r="N2" s="12"/>
      <c r="O2" s="12"/>
      <c r="P2" s="12"/>
      <c r="Q2" s="12"/>
      <c r="R2" s="12"/>
      <c r="S2" s="12"/>
      <c r="T2" s="12"/>
      <c r="U2" s="12"/>
      <c r="V2" s="14"/>
      <c r="W2" s="14"/>
      <c r="X2" s="14"/>
      <c r="Y2" s="14"/>
      <c r="Z2" s="14"/>
      <c r="AA2" s="15"/>
      <c r="AB2" s="12"/>
      <c r="AC2" s="12"/>
      <c r="AD2" s="12"/>
      <c r="AE2" s="12"/>
      <c r="AF2" s="12"/>
    </row>
    <row r="3" s="2" customFormat="1" spans="1:33">
      <c r="A3" s="16" t="s">
        <v>2</v>
      </c>
      <c r="B3" s="16" t="s">
        <v>3</v>
      </c>
      <c r="C3" s="16" t="s">
        <v>4</v>
      </c>
      <c r="D3" s="16" t="s">
        <v>5</v>
      </c>
      <c r="E3" s="16" t="s">
        <v>6</v>
      </c>
      <c r="F3" s="16" t="s">
        <v>7</v>
      </c>
      <c r="G3" s="16" t="s">
        <v>8</v>
      </c>
      <c r="H3" s="16" t="s">
        <v>9</v>
      </c>
      <c r="I3" s="16" t="s">
        <v>10</v>
      </c>
      <c r="J3" s="16" t="s">
        <v>11</v>
      </c>
      <c r="K3" s="16" t="s">
        <v>12</v>
      </c>
      <c r="L3" s="16"/>
      <c r="M3" s="16"/>
      <c r="N3" s="16"/>
      <c r="O3" s="16"/>
      <c r="P3" s="16"/>
      <c r="Q3" s="16"/>
      <c r="R3" s="16"/>
      <c r="S3" s="16"/>
      <c r="T3" s="16"/>
      <c r="U3" s="16" t="s">
        <v>13</v>
      </c>
      <c r="V3" s="17" t="s">
        <v>14</v>
      </c>
      <c r="W3" s="17" t="s">
        <v>15</v>
      </c>
      <c r="X3" s="17" t="s">
        <v>16</v>
      </c>
      <c r="Y3" s="17" t="s">
        <v>17</v>
      </c>
      <c r="Z3" s="17" t="s">
        <v>18</v>
      </c>
      <c r="AA3" s="16" t="s">
        <v>19</v>
      </c>
      <c r="AB3" s="16" t="s">
        <v>20</v>
      </c>
      <c r="AC3" s="16" t="s">
        <v>21</v>
      </c>
      <c r="AD3" s="18" t="s">
        <v>22</v>
      </c>
      <c r="AE3" s="18" t="s">
        <v>23</v>
      </c>
      <c r="AF3" s="18" t="s">
        <v>24</v>
      </c>
      <c r="AG3" s="16" t="s">
        <v>25</v>
      </c>
    </row>
    <row r="4" s="2" customFormat="1" spans="1:33">
      <c r="A4" s="16"/>
      <c r="B4" s="16"/>
      <c r="C4" s="16"/>
      <c r="D4" s="16"/>
      <c r="E4" s="16"/>
      <c r="F4" s="16"/>
      <c r="G4" s="16"/>
      <c r="H4" s="16"/>
      <c r="I4" s="16"/>
      <c r="J4" s="16"/>
      <c r="K4" s="16" t="s">
        <v>26</v>
      </c>
      <c r="L4" s="16"/>
      <c r="M4" s="16"/>
      <c r="N4" s="16"/>
      <c r="O4" s="16"/>
      <c r="P4" s="16"/>
      <c r="Q4" s="16"/>
      <c r="R4" s="16"/>
      <c r="S4" s="16" t="s">
        <v>27</v>
      </c>
      <c r="T4" s="16" t="s">
        <v>28</v>
      </c>
      <c r="U4" s="16"/>
      <c r="V4" s="17"/>
      <c r="W4" s="17"/>
      <c r="X4" s="17"/>
      <c r="Y4" s="17"/>
      <c r="Z4" s="17"/>
      <c r="AA4" s="16"/>
      <c r="AB4" s="16"/>
      <c r="AC4" s="16"/>
      <c r="AD4" s="19"/>
      <c r="AE4" s="19"/>
      <c r="AF4" s="19"/>
      <c r="AG4" s="16"/>
    </row>
    <row r="5" s="2" customFormat="1" spans="1:33">
      <c r="A5" s="16"/>
      <c r="B5" s="16"/>
      <c r="C5" s="16"/>
      <c r="D5" s="16"/>
      <c r="E5" s="16"/>
      <c r="F5" s="16"/>
      <c r="G5" s="16"/>
      <c r="H5" s="16"/>
      <c r="I5" s="16"/>
      <c r="J5" s="16"/>
      <c r="K5" s="16" t="s">
        <v>29</v>
      </c>
      <c r="L5" s="16" t="s">
        <v>30</v>
      </c>
      <c r="M5" s="16"/>
      <c r="N5" s="16" t="s">
        <v>31</v>
      </c>
      <c r="O5" s="20"/>
      <c r="P5" s="16" t="s">
        <v>32</v>
      </c>
      <c r="Q5" s="16" t="s">
        <v>33</v>
      </c>
      <c r="R5" s="16" t="s">
        <v>34</v>
      </c>
      <c r="S5" s="16"/>
      <c r="T5" s="16"/>
      <c r="U5" s="16"/>
      <c r="V5" s="17"/>
      <c r="W5" s="17"/>
      <c r="X5" s="17"/>
      <c r="Y5" s="17"/>
      <c r="Z5" s="17"/>
      <c r="AA5" s="16"/>
      <c r="AB5" s="16"/>
      <c r="AC5" s="16"/>
      <c r="AD5" s="19"/>
      <c r="AE5" s="19"/>
      <c r="AF5" s="19"/>
      <c r="AG5" s="16"/>
    </row>
    <row r="6" s="2" customFormat="1" spans="1:33">
      <c r="A6" s="16"/>
      <c r="B6" s="16"/>
      <c r="C6" s="16"/>
      <c r="D6" s="16"/>
      <c r="E6" s="16"/>
      <c r="F6" s="16"/>
      <c r="G6" s="16"/>
      <c r="H6" s="16"/>
      <c r="I6" s="16"/>
      <c r="J6" s="16"/>
      <c r="K6" s="16"/>
      <c r="L6" s="16" t="s">
        <v>35</v>
      </c>
      <c r="M6" s="16" t="s">
        <v>36</v>
      </c>
      <c r="N6" s="16" t="s">
        <v>35</v>
      </c>
      <c r="O6" s="16" t="s">
        <v>36</v>
      </c>
      <c r="P6" s="16"/>
      <c r="Q6" s="16"/>
      <c r="R6" s="16"/>
      <c r="S6" s="16"/>
      <c r="T6" s="16"/>
      <c r="U6" s="16"/>
      <c r="V6" s="17"/>
      <c r="W6" s="17"/>
      <c r="X6" s="17"/>
      <c r="Y6" s="17"/>
      <c r="Z6" s="17"/>
      <c r="AA6" s="16"/>
      <c r="AB6" s="16"/>
      <c r="AC6" s="16"/>
      <c r="AD6" s="21"/>
      <c r="AE6" s="21"/>
      <c r="AF6" s="21"/>
      <c r="AG6" s="16"/>
    </row>
    <row r="7" s="2" customFormat="1" ht="29" customHeight="1" spans="1:33">
      <c r="A7" s="16" t="s">
        <v>181</v>
      </c>
      <c r="B7" s="16"/>
      <c r="C7" s="16"/>
      <c r="D7" s="16"/>
      <c r="E7" s="16"/>
      <c r="F7" s="16"/>
      <c r="G7" s="16"/>
      <c r="H7" s="16"/>
      <c r="I7" s="16"/>
      <c r="J7" s="16">
        <f t="shared" ref="J7:T7" si="0">SUM(J8:J46)</f>
        <v>9888</v>
      </c>
      <c r="K7" s="16">
        <f t="shared" si="0"/>
        <v>9870</v>
      </c>
      <c r="L7" s="16">
        <f>SUM(L8:L47)</f>
        <v>9161</v>
      </c>
      <c r="M7" s="16">
        <f t="shared" si="0"/>
        <v>0</v>
      </c>
      <c r="N7" s="16">
        <f t="shared" si="0"/>
        <v>323</v>
      </c>
      <c r="O7" s="16">
        <f t="shared" si="0"/>
        <v>0</v>
      </c>
      <c r="P7" s="16">
        <f t="shared" si="0"/>
        <v>420</v>
      </c>
      <c r="Q7" s="16">
        <f t="shared" si="0"/>
        <v>0</v>
      </c>
      <c r="R7" s="16">
        <f t="shared" si="0"/>
        <v>0</v>
      </c>
      <c r="S7" s="16">
        <f t="shared" si="0"/>
        <v>18</v>
      </c>
      <c r="T7" s="16">
        <f t="shared" si="0"/>
        <v>0</v>
      </c>
      <c r="U7" s="16"/>
      <c r="V7" s="17"/>
      <c r="W7" s="17"/>
      <c r="X7" s="17"/>
      <c r="Y7" s="17"/>
      <c r="Z7" s="17"/>
      <c r="AA7" s="16"/>
      <c r="AB7" s="16"/>
      <c r="AC7" s="16"/>
      <c r="AD7" s="21"/>
      <c r="AE7" s="21"/>
      <c r="AF7" s="21"/>
      <c r="AG7" s="16"/>
    </row>
    <row r="8" s="3" customFormat="1" ht="81.6" spans="1:33">
      <c r="A8" s="22" t="s">
        <v>182</v>
      </c>
      <c r="B8" s="22" t="s">
        <v>183</v>
      </c>
      <c r="C8" s="23"/>
      <c r="D8" s="24" t="s">
        <v>184</v>
      </c>
      <c r="E8" s="24" t="s">
        <v>185</v>
      </c>
      <c r="F8" s="24" t="s">
        <v>186</v>
      </c>
      <c r="G8" s="24" t="s">
        <v>187</v>
      </c>
      <c r="H8" s="24" t="s">
        <v>44</v>
      </c>
      <c r="I8" s="24" t="s">
        <v>188</v>
      </c>
      <c r="J8" s="24">
        <f t="shared" ref="J8:J47" si="1">SUM(K8,S8,T8)</f>
        <v>108</v>
      </c>
      <c r="K8" s="24">
        <f t="shared" ref="K8:K47" si="2">SUM(L8:R8)</f>
        <v>108</v>
      </c>
      <c r="L8" s="24">
        <v>108</v>
      </c>
      <c r="M8" s="24"/>
      <c r="N8" s="24"/>
      <c r="O8" s="24"/>
      <c r="P8" s="24"/>
      <c r="Q8" s="24"/>
      <c r="R8" s="24"/>
      <c r="S8" s="24"/>
      <c r="T8" s="24"/>
      <c r="U8" s="24" t="s">
        <v>46</v>
      </c>
      <c r="V8" s="24">
        <v>360</v>
      </c>
      <c r="W8" s="24" t="s">
        <v>80</v>
      </c>
      <c r="X8" s="24" t="s">
        <v>47</v>
      </c>
      <c r="Y8" s="24" t="s">
        <v>47</v>
      </c>
      <c r="Z8" s="24" t="s">
        <v>47</v>
      </c>
      <c r="AA8" s="24" t="s">
        <v>189</v>
      </c>
      <c r="AB8" s="24" t="s">
        <v>49</v>
      </c>
      <c r="AC8" s="24" t="s">
        <v>50</v>
      </c>
      <c r="AD8" s="24" t="s">
        <v>190</v>
      </c>
      <c r="AE8" s="24" t="s">
        <v>191</v>
      </c>
      <c r="AF8" s="25">
        <v>46204</v>
      </c>
      <c r="AG8" s="24"/>
    </row>
    <row r="9" s="3" customFormat="1" ht="61.2" spans="1:33">
      <c r="A9" s="22" t="s">
        <v>192</v>
      </c>
      <c r="B9" s="22" t="s">
        <v>193</v>
      </c>
      <c r="C9" s="23"/>
      <c r="D9" s="24" t="s">
        <v>194</v>
      </c>
      <c r="E9" s="24" t="s">
        <v>195</v>
      </c>
      <c r="F9" s="24" t="s">
        <v>196</v>
      </c>
      <c r="G9" s="24" t="s">
        <v>197</v>
      </c>
      <c r="H9" s="24" t="s">
        <v>44</v>
      </c>
      <c r="I9" s="24" t="s">
        <v>198</v>
      </c>
      <c r="J9" s="24">
        <f t="shared" si="1"/>
        <v>164</v>
      </c>
      <c r="K9" s="24">
        <f t="shared" si="2"/>
        <v>164</v>
      </c>
      <c r="L9" s="24">
        <v>164</v>
      </c>
      <c r="M9" s="24"/>
      <c r="N9" s="24"/>
      <c r="O9" s="24"/>
      <c r="P9" s="24"/>
      <c r="Q9" s="24"/>
      <c r="R9" s="24"/>
      <c r="S9" s="24"/>
      <c r="T9" s="24"/>
      <c r="U9" s="24" t="s">
        <v>46</v>
      </c>
      <c r="V9" s="24">
        <v>2200</v>
      </c>
      <c r="W9" s="24" t="s">
        <v>47</v>
      </c>
      <c r="X9" s="24" t="s">
        <v>47</v>
      </c>
      <c r="Y9" s="24" t="s">
        <v>47</v>
      </c>
      <c r="Z9" s="24" t="s">
        <v>47</v>
      </c>
      <c r="AA9" s="24" t="s">
        <v>199</v>
      </c>
      <c r="AB9" s="24" t="s">
        <v>49</v>
      </c>
      <c r="AC9" s="24" t="s">
        <v>50</v>
      </c>
      <c r="AD9" s="24" t="s">
        <v>200</v>
      </c>
      <c r="AE9" s="24" t="s">
        <v>191</v>
      </c>
      <c r="AF9" s="25">
        <v>46204</v>
      </c>
      <c r="AG9" s="24"/>
    </row>
    <row r="10" s="3" customFormat="1" ht="142.8" spans="1:33">
      <c r="A10" s="22" t="s">
        <v>201</v>
      </c>
      <c r="B10" s="22" t="s">
        <v>202</v>
      </c>
      <c r="C10" s="23"/>
      <c r="D10" s="24" t="s">
        <v>203</v>
      </c>
      <c r="E10" s="24" t="s">
        <v>204</v>
      </c>
      <c r="F10" s="24" t="s">
        <v>204</v>
      </c>
      <c r="G10" s="24" t="s">
        <v>204</v>
      </c>
      <c r="H10" s="24" t="s">
        <v>44</v>
      </c>
      <c r="I10" s="24" t="s">
        <v>205</v>
      </c>
      <c r="J10" s="24">
        <f t="shared" si="1"/>
        <v>78</v>
      </c>
      <c r="K10" s="24">
        <f t="shared" si="2"/>
        <v>78</v>
      </c>
      <c r="L10" s="24">
        <v>78</v>
      </c>
      <c r="M10" s="24"/>
      <c r="N10" s="24"/>
      <c r="O10" s="24"/>
      <c r="P10" s="24"/>
      <c r="Q10" s="24"/>
      <c r="R10" s="24"/>
      <c r="S10" s="24"/>
      <c r="T10" s="24"/>
      <c r="U10" s="24" t="s">
        <v>46</v>
      </c>
      <c r="V10" s="24">
        <v>100</v>
      </c>
      <c r="W10" s="24" t="s">
        <v>47</v>
      </c>
      <c r="X10" s="24" t="s">
        <v>47</v>
      </c>
      <c r="Y10" s="24" t="s">
        <v>47</v>
      </c>
      <c r="Z10" s="24" t="s">
        <v>47</v>
      </c>
      <c r="AA10" s="24" t="s">
        <v>206</v>
      </c>
      <c r="AB10" s="24" t="s">
        <v>49</v>
      </c>
      <c r="AC10" s="24" t="s">
        <v>50</v>
      </c>
      <c r="AD10" s="24" t="s">
        <v>207</v>
      </c>
      <c r="AE10" s="24" t="s">
        <v>191</v>
      </c>
      <c r="AF10" s="25">
        <v>46204</v>
      </c>
      <c r="AG10" s="24"/>
    </row>
    <row r="11" s="3" customFormat="1" ht="122.4" spans="1:33">
      <c r="A11" s="22" t="s">
        <v>208</v>
      </c>
      <c r="B11" s="22" t="s">
        <v>209</v>
      </c>
      <c r="C11" s="23"/>
      <c r="D11" s="24" t="s">
        <v>210</v>
      </c>
      <c r="E11" s="24" t="s">
        <v>41</v>
      </c>
      <c r="F11" s="24" t="s">
        <v>42</v>
      </c>
      <c r="G11" s="24" t="s">
        <v>43</v>
      </c>
      <c r="H11" s="24" t="s">
        <v>44</v>
      </c>
      <c r="I11" s="24" t="s">
        <v>211</v>
      </c>
      <c r="J11" s="24">
        <f t="shared" si="1"/>
        <v>10</v>
      </c>
      <c r="K11" s="24">
        <f t="shared" si="2"/>
        <v>10</v>
      </c>
      <c r="L11" s="24">
        <v>10</v>
      </c>
      <c r="M11" s="24"/>
      <c r="N11" s="24"/>
      <c r="O11" s="24"/>
      <c r="P11" s="24"/>
      <c r="Q11" s="24"/>
      <c r="R11" s="24"/>
      <c r="S11" s="24"/>
      <c r="T11" s="24"/>
      <c r="U11" s="24" t="s">
        <v>46</v>
      </c>
      <c r="V11" s="24">
        <v>50</v>
      </c>
      <c r="W11" s="24" t="s">
        <v>80</v>
      </c>
      <c r="X11" s="24" t="s">
        <v>47</v>
      </c>
      <c r="Y11" s="24" t="s">
        <v>47</v>
      </c>
      <c r="Z11" s="24" t="s">
        <v>47</v>
      </c>
      <c r="AA11" s="24" t="s">
        <v>212</v>
      </c>
      <c r="AB11" s="24" t="s">
        <v>49</v>
      </c>
      <c r="AC11" s="24" t="s">
        <v>50</v>
      </c>
      <c r="AD11" s="24" t="s">
        <v>51</v>
      </c>
      <c r="AE11" s="24" t="s">
        <v>191</v>
      </c>
      <c r="AF11" s="25">
        <v>46204</v>
      </c>
      <c r="AG11" s="24"/>
    </row>
    <row r="12" s="3" customFormat="1" ht="204" spans="1:33">
      <c r="A12" s="22" t="s">
        <v>213</v>
      </c>
      <c r="B12" s="22" t="s">
        <v>214</v>
      </c>
      <c r="C12" s="23"/>
      <c r="D12" s="24" t="s">
        <v>215</v>
      </c>
      <c r="E12" s="24" t="s">
        <v>75</v>
      </c>
      <c r="F12" s="24" t="s">
        <v>141</v>
      </c>
      <c r="G12" s="24" t="s">
        <v>77</v>
      </c>
      <c r="H12" s="24" t="s">
        <v>216</v>
      </c>
      <c r="I12" s="24" t="s">
        <v>217</v>
      </c>
      <c r="J12" s="24">
        <f t="shared" si="1"/>
        <v>341</v>
      </c>
      <c r="K12" s="24">
        <f t="shared" si="2"/>
        <v>323</v>
      </c>
      <c r="L12" s="24"/>
      <c r="M12" s="24"/>
      <c r="N12" s="24">
        <v>323</v>
      </c>
      <c r="O12" s="24"/>
      <c r="P12" s="24"/>
      <c r="Q12" s="24"/>
      <c r="R12" s="24"/>
      <c r="S12" s="24">
        <v>18</v>
      </c>
      <c r="T12" s="24"/>
      <c r="U12" s="24" t="s">
        <v>46</v>
      </c>
      <c r="V12" s="24">
        <v>234</v>
      </c>
      <c r="W12" s="24" t="s">
        <v>47</v>
      </c>
      <c r="X12" s="24" t="s">
        <v>47</v>
      </c>
      <c r="Y12" s="24" t="s">
        <v>80</v>
      </c>
      <c r="Z12" s="24" t="s">
        <v>80</v>
      </c>
      <c r="AA12" s="24" t="s">
        <v>218</v>
      </c>
      <c r="AB12" s="24" t="s">
        <v>136</v>
      </c>
      <c r="AC12" s="24" t="s">
        <v>137</v>
      </c>
      <c r="AD12" s="24" t="s">
        <v>219</v>
      </c>
      <c r="AE12" s="24" t="s">
        <v>191</v>
      </c>
      <c r="AF12" s="25">
        <v>46204</v>
      </c>
      <c r="AG12" s="24"/>
    </row>
    <row r="13" s="3" customFormat="1" ht="102" spans="1:33">
      <c r="A13" s="22" t="s">
        <v>220</v>
      </c>
      <c r="B13" s="22" t="s">
        <v>221</v>
      </c>
      <c r="C13" s="23"/>
      <c r="D13" s="24" t="s">
        <v>222</v>
      </c>
      <c r="E13" s="24" t="s">
        <v>195</v>
      </c>
      <c r="F13" s="24" t="s">
        <v>223</v>
      </c>
      <c r="G13" s="24" t="s">
        <v>224</v>
      </c>
      <c r="H13" s="24" t="s">
        <v>225</v>
      </c>
      <c r="I13" s="24" t="s">
        <v>226</v>
      </c>
      <c r="J13" s="24">
        <f t="shared" si="1"/>
        <v>90</v>
      </c>
      <c r="K13" s="24">
        <f t="shared" si="2"/>
        <v>90</v>
      </c>
      <c r="L13" s="24"/>
      <c r="M13" s="24"/>
      <c r="N13" s="24"/>
      <c r="O13" s="24"/>
      <c r="P13" s="24">
        <v>90</v>
      </c>
      <c r="Q13" s="24"/>
      <c r="R13" s="24"/>
      <c r="S13" s="24"/>
      <c r="T13" s="24"/>
      <c r="U13" s="24" t="s">
        <v>46</v>
      </c>
      <c r="V13" s="24">
        <v>660</v>
      </c>
      <c r="W13" s="24" t="s">
        <v>47</v>
      </c>
      <c r="X13" s="24" t="s">
        <v>47</v>
      </c>
      <c r="Y13" s="24" t="s">
        <v>80</v>
      </c>
      <c r="Z13" s="24" t="s">
        <v>47</v>
      </c>
      <c r="AA13" s="24" t="s">
        <v>227</v>
      </c>
      <c r="AB13" s="24" t="s">
        <v>178</v>
      </c>
      <c r="AC13" s="24" t="s">
        <v>179</v>
      </c>
      <c r="AD13" s="24" t="s">
        <v>228</v>
      </c>
      <c r="AE13" s="24" t="s">
        <v>191</v>
      </c>
      <c r="AF13" s="25">
        <v>46204</v>
      </c>
      <c r="AG13" s="24"/>
    </row>
    <row r="14" s="3" customFormat="1" ht="326.4" spans="1:33">
      <c r="A14" s="22" t="s">
        <v>229</v>
      </c>
      <c r="B14" s="22" t="s">
        <v>230</v>
      </c>
      <c r="C14" s="23"/>
      <c r="D14" s="24" t="s">
        <v>231</v>
      </c>
      <c r="E14" s="24" t="s">
        <v>75</v>
      </c>
      <c r="F14" s="24" t="s">
        <v>167</v>
      </c>
      <c r="G14" s="24" t="s">
        <v>46</v>
      </c>
      <c r="H14" s="24" t="s">
        <v>232</v>
      </c>
      <c r="I14" s="24" t="s">
        <v>233</v>
      </c>
      <c r="J14" s="24">
        <f t="shared" si="1"/>
        <v>45</v>
      </c>
      <c r="K14" s="24">
        <f t="shared" si="2"/>
        <v>45</v>
      </c>
      <c r="L14" s="24"/>
      <c r="M14" s="24"/>
      <c r="N14" s="24"/>
      <c r="O14" s="24"/>
      <c r="P14" s="24">
        <v>45</v>
      </c>
      <c r="Q14" s="24"/>
      <c r="R14" s="24"/>
      <c r="S14" s="24"/>
      <c r="T14" s="24"/>
      <c r="U14" s="24" t="s">
        <v>46</v>
      </c>
      <c r="V14" s="24">
        <v>110</v>
      </c>
      <c r="W14" s="24" t="s">
        <v>47</v>
      </c>
      <c r="X14" s="24" t="s">
        <v>47</v>
      </c>
      <c r="Y14" s="24" t="s">
        <v>80</v>
      </c>
      <c r="Z14" s="24" t="s">
        <v>47</v>
      </c>
      <c r="AA14" s="24" t="s">
        <v>234</v>
      </c>
      <c r="AB14" s="24" t="s">
        <v>136</v>
      </c>
      <c r="AC14" s="24" t="s">
        <v>137</v>
      </c>
      <c r="AD14" s="24" t="s">
        <v>235</v>
      </c>
      <c r="AE14" s="24" t="s">
        <v>191</v>
      </c>
      <c r="AF14" s="25">
        <v>46204</v>
      </c>
      <c r="AG14" s="24"/>
    </row>
    <row r="15" s="3" customFormat="1" ht="409.5" spans="1:33">
      <c r="A15" s="22" t="s">
        <v>236</v>
      </c>
      <c r="B15" s="22" t="s">
        <v>237</v>
      </c>
      <c r="C15" s="23"/>
      <c r="D15" s="24" t="s">
        <v>238</v>
      </c>
      <c r="E15" s="24" t="s">
        <v>195</v>
      </c>
      <c r="F15" s="24" t="s">
        <v>239</v>
      </c>
      <c r="G15" s="24" t="s">
        <v>240</v>
      </c>
      <c r="H15" s="24" t="s">
        <v>241</v>
      </c>
      <c r="I15" s="24" t="s">
        <v>242</v>
      </c>
      <c r="J15" s="24">
        <f t="shared" si="1"/>
        <v>540</v>
      </c>
      <c r="K15" s="24">
        <f t="shared" si="2"/>
        <v>540</v>
      </c>
      <c r="L15" s="24">
        <v>255</v>
      </c>
      <c r="M15" s="24"/>
      <c r="N15" s="24"/>
      <c r="O15" s="24"/>
      <c r="P15" s="24">
        <v>285</v>
      </c>
      <c r="Q15" s="24"/>
      <c r="R15" s="24"/>
      <c r="S15" s="24"/>
      <c r="T15" s="24"/>
      <c r="U15" s="24" t="s">
        <v>46</v>
      </c>
      <c r="V15" s="24">
        <v>621</v>
      </c>
      <c r="W15" s="24" t="s">
        <v>47</v>
      </c>
      <c r="X15" s="24" t="s">
        <v>47</v>
      </c>
      <c r="Y15" s="24" t="s">
        <v>80</v>
      </c>
      <c r="Z15" s="24" t="s">
        <v>47</v>
      </c>
      <c r="AA15" s="24" t="s">
        <v>243</v>
      </c>
      <c r="AB15" s="24" t="s">
        <v>105</v>
      </c>
      <c r="AC15" s="24" t="s">
        <v>106</v>
      </c>
      <c r="AD15" s="24" t="s">
        <v>244</v>
      </c>
      <c r="AE15" s="24" t="s">
        <v>191</v>
      </c>
      <c r="AF15" s="25">
        <v>46204</v>
      </c>
      <c r="AG15" s="24"/>
    </row>
    <row r="16" s="3" customFormat="1" ht="81.6" spans="1:33">
      <c r="A16" s="22" t="s">
        <v>245</v>
      </c>
      <c r="B16" s="22" t="s">
        <v>246</v>
      </c>
      <c r="C16" s="23"/>
      <c r="D16" s="24" t="s">
        <v>247</v>
      </c>
      <c r="E16" s="24" t="s">
        <v>195</v>
      </c>
      <c r="F16" s="24" t="s">
        <v>239</v>
      </c>
      <c r="G16" s="24" t="s">
        <v>248</v>
      </c>
      <c r="H16" s="24" t="s">
        <v>249</v>
      </c>
      <c r="I16" s="24" t="s">
        <v>250</v>
      </c>
      <c r="J16" s="24">
        <f t="shared" si="1"/>
        <v>485</v>
      </c>
      <c r="K16" s="24">
        <f t="shared" si="2"/>
        <v>485</v>
      </c>
      <c r="L16" s="24">
        <v>485</v>
      </c>
      <c r="M16" s="24"/>
      <c r="N16" s="24"/>
      <c r="O16" s="24"/>
      <c r="P16" s="24"/>
      <c r="Q16" s="24"/>
      <c r="R16" s="24"/>
      <c r="S16" s="24"/>
      <c r="T16" s="24"/>
      <c r="U16" s="24" t="s">
        <v>46</v>
      </c>
      <c r="V16" s="24">
        <v>660</v>
      </c>
      <c r="W16" s="24" t="s">
        <v>47</v>
      </c>
      <c r="X16" s="24" t="s">
        <v>47</v>
      </c>
      <c r="Y16" s="24" t="s">
        <v>80</v>
      </c>
      <c r="Z16" s="24" t="s">
        <v>47</v>
      </c>
      <c r="AA16" s="24" t="s">
        <v>251</v>
      </c>
      <c r="AB16" s="24" t="s">
        <v>178</v>
      </c>
      <c r="AC16" s="24" t="s">
        <v>179</v>
      </c>
      <c r="AD16" s="24" t="s">
        <v>252</v>
      </c>
      <c r="AE16" s="24" t="s">
        <v>191</v>
      </c>
      <c r="AF16" s="25">
        <v>46204</v>
      </c>
      <c r="AG16" s="24"/>
    </row>
    <row r="17" s="3" customFormat="1" ht="163.2" spans="1:33">
      <c r="A17" s="22" t="s">
        <v>253</v>
      </c>
      <c r="B17" s="22" t="s">
        <v>254</v>
      </c>
      <c r="C17" s="23"/>
      <c r="D17" s="24" t="s">
        <v>255</v>
      </c>
      <c r="E17" s="24" t="s">
        <v>195</v>
      </c>
      <c r="F17" s="24" t="s">
        <v>239</v>
      </c>
      <c r="G17" s="24" t="s">
        <v>248</v>
      </c>
      <c r="H17" s="24" t="s">
        <v>256</v>
      </c>
      <c r="I17" s="24" t="s">
        <v>257</v>
      </c>
      <c r="J17" s="24">
        <f t="shared" si="1"/>
        <v>715</v>
      </c>
      <c r="K17" s="24">
        <f t="shared" si="2"/>
        <v>715</v>
      </c>
      <c r="L17" s="24">
        <v>715</v>
      </c>
      <c r="M17" s="24"/>
      <c r="N17" s="24"/>
      <c r="O17" s="24"/>
      <c r="P17" s="24"/>
      <c r="Q17" s="24"/>
      <c r="R17" s="24"/>
      <c r="S17" s="24"/>
      <c r="T17" s="24"/>
      <c r="U17" s="24" t="s">
        <v>46</v>
      </c>
      <c r="V17" s="24">
        <v>589</v>
      </c>
      <c r="W17" s="24" t="s">
        <v>47</v>
      </c>
      <c r="X17" s="24" t="s">
        <v>47</v>
      </c>
      <c r="Y17" s="24" t="s">
        <v>80</v>
      </c>
      <c r="Z17" s="24" t="s">
        <v>47</v>
      </c>
      <c r="AA17" s="24" t="s">
        <v>258</v>
      </c>
      <c r="AB17" s="24" t="s">
        <v>162</v>
      </c>
      <c r="AC17" s="24" t="s">
        <v>163</v>
      </c>
      <c r="AD17" s="24" t="s">
        <v>259</v>
      </c>
      <c r="AE17" s="24" t="s">
        <v>191</v>
      </c>
      <c r="AF17" s="25">
        <v>46204</v>
      </c>
      <c r="AG17" s="24"/>
    </row>
    <row r="18" s="3" customFormat="1" ht="224.4" spans="1:33">
      <c r="A18" s="22" t="s">
        <v>260</v>
      </c>
      <c r="B18" s="22" t="s">
        <v>261</v>
      </c>
      <c r="C18" s="23"/>
      <c r="D18" s="24" t="s">
        <v>262</v>
      </c>
      <c r="E18" s="24" t="s">
        <v>75</v>
      </c>
      <c r="F18" s="24" t="s">
        <v>141</v>
      </c>
      <c r="G18" s="24" t="s">
        <v>263</v>
      </c>
      <c r="H18" s="24" t="s">
        <v>264</v>
      </c>
      <c r="I18" s="24" t="s">
        <v>265</v>
      </c>
      <c r="J18" s="24">
        <f t="shared" si="1"/>
        <v>155</v>
      </c>
      <c r="K18" s="24">
        <f t="shared" si="2"/>
        <v>155</v>
      </c>
      <c r="L18" s="24">
        <v>155</v>
      </c>
      <c r="M18" s="24"/>
      <c r="N18" s="24"/>
      <c r="O18" s="24"/>
      <c r="P18" s="24"/>
      <c r="Q18" s="24"/>
      <c r="R18" s="24"/>
      <c r="S18" s="24"/>
      <c r="T18" s="24"/>
      <c r="U18" s="24" t="s">
        <v>46</v>
      </c>
      <c r="V18" s="24">
        <v>172</v>
      </c>
      <c r="W18" s="24" t="s">
        <v>47</v>
      </c>
      <c r="X18" s="24" t="s">
        <v>47</v>
      </c>
      <c r="Y18" s="24" t="s">
        <v>80</v>
      </c>
      <c r="Z18" s="24" t="s">
        <v>47</v>
      </c>
      <c r="AA18" s="24" t="s">
        <v>266</v>
      </c>
      <c r="AB18" s="24" t="s">
        <v>105</v>
      </c>
      <c r="AC18" s="24" t="s">
        <v>106</v>
      </c>
      <c r="AD18" s="24" t="s">
        <v>267</v>
      </c>
      <c r="AE18" s="24" t="s">
        <v>191</v>
      </c>
      <c r="AF18" s="25">
        <v>46204</v>
      </c>
      <c r="AG18" s="24"/>
    </row>
    <row r="19" s="3" customFormat="1" ht="81.6" spans="1:33">
      <c r="A19" s="22" t="s">
        <v>268</v>
      </c>
      <c r="B19" s="22" t="s">
        <v>269</v>
      </c>
      <c r="C19" s="23"/>
      <c r="D19" s="24" t="s">
        <v>270</v>
      </c>
      <c r="E19" s="24" t="s">
        <v>75</v>
      </c>
      <c r="F19" s="24" t="s">
        <v>141</v>
      </c>
      <c r="G19" s="24" t="s">
        <v>46</v>
      </c>
      <c r="H19" s="24" t="s">
        <v>271</v>
      </c>
      <c r="I19" s="24" t="s">
        <v>272</v>
      </c>
      <c r="J19" s="24">
        <f t="shared" si="1"/>
        <v>300</v>
      </c>
      <c r="K19" s="24">
        <f t="shared" si="2"/>
        <v>300</v>
      </c>
      <c r="L19" s="24">
        <v>300</v>
      </c>
      <c r="M19" s="24"/>
      <c r="N19" s="24"/>
      <c r="O19" s="24"/>
      <c r="P19" s="24"/>
      <c r="Q19" s="24"/>
      <c r="R19" s="24"/>
      <c r="S19" s="24"/>
      <c r="T19" s="24"/>
      <c r="U19" s="24" t="s">
        <v>46</v>
      </c>
      <c r="V19" s="24">
        <v>1254</v>
      </c>
      <c r="W19" s="24" t="s">
        <v>47</v>
      </c>
      <c r="X19" s="24" t="s">
        <v>47</v>
      </c>
      <c r="Y19" s="24" t="s">
        <v>80</v>
      </c>
      <c r="Z19" s="24" t="s">
        <v>47</v>
      </c>
      <c r="AA19" s="24" t="s">
        <v>273</v>
      </c>
      <c r="AB19" s="24" t="s">
        <v>274</v>
      </c>
      <c r="AC19" s="24" t="s">
        <v>83</v>
      </c>
      <c r="AD19" s="24" t="s">
        <v>275</v>
      </c>
      <c r="AE19" s="24" t="s">
        <v>191</v>
      </c>
      <c r="AF19" s="25">
        <v>46204</v>
      </c>
      <c r="AG19" s="24"/>
    </row>
    <row r="20" s="3" customFormat="1" ht="204" spans="1:33">
      <c r="A20" s="22" t="s">
        <v>276</v>
      </c>
      <c r="B20" s="22" t="s">
        <v>277</v>
      </c>
      <c r="C20" s="23"/>
      <c r="D20" s="24" t="s">
        <v>278</v>
      </c>
      <c r="E20" s="24" t="s">
        <v>75</v>
      </c>
      <c r="F20" s="24" t="s">
        <v>141</v>
      </c>
      <c r="G20" s="24" t="s">
        <v>46</v>
      </c>
      <c r="H20" s="24" t="s">
        <v>279</v>
      </c>
      <c r="I20" s="24" t="s">
        <v>280</v>
      </c>
      <c r="J20" s="24">
        <f t="shared" si="1"/>
        <v>110</v>
      </c>
      <c r="K20" s="24">
        <f t="shared" si="2"/>
        <v>110</v>
      </c>
      <c r="L20" s="24">
        <v>110</v>
      </c>
      <c r="M20" s="24"/>
      <c r="N20" s="24"/>
      <c r="O20" s="24"/>
      <c r="P20" s="24"/>
      <c r="Q20" s="24"/>
      <c r="R20" s="24"/>
      <c r="S20" s="24"/>
      <c r="T20" s="24"/>
      <c r="U20" s="24" t="s">
        <v>46</v>
      </c>
      <c r="V20" s="24">
        <v>105</v>
      </c>
      <c r="W20" s="24" t="s">
        <v>47</v>
      </c>
      <c r="X20" s="24" t="s">
        <v>47</v>
      </c>
      <c r="Y20" s="24" t="s">
        <v>80</v>
      </c>
      <c r="Z20" s="24" t="s">
        <v>47</v>
      </c>
      <c r="AA20" s="24" t="s">
        <v>281</v>
      </c>
      <c r="AB20" s="24" t="s">
        <v>136</v>
      </c>
      <c r="AC20" s="24" t="s">
        <v>137</v>
      </c>
      <c r="AD20" s="24" t="s">
        <v>282</v>
      </c>
      <c r="AE20" s="24" t="s">
        <v>191</v>
      </c>
      <c r="AF20" s="25">
        <v>46204</v>
      </c>
      <c r="AG20" s="24"/>
    </row>
    <row r="21" s="3" customFormat="1" ht="163.2" spans="1:33">
      <c r="A21" s="22" t="s">
        <v>283</v>
      </c>
      <c r="B21" s="22" t="s">
        <v>284</v>
      </c>
      <c r="C21" s="23"/>
      <c r="D21" s="24" t="s">
        <v>285</v>
      </c>
      <c r="E21" s="24" t="s">
        <v>75</v>
      </c>
      <c r="F21" s="24" t="s">
        <v>88</v>
      </c>
      <c r="G21" s="24" t="s">
        <v>89</v>
      </c>
      <c r="H21" s="24" t="s">
        <v>175</v>
      </c>
      <c r="I21" s="24" t="s">
        <v>286</v>
      </c>
      <c r="J21" s="24">
        <f t="shared" si="1"/>
        <v>155</v>
      </c>
      <c r="K21" s="24">
        <f t="shared" si="2"/>
        <v>155</v>
      </c>
      <c r="L21" s="24">
        <v>155</v>
      </c>
      <c r="M21" s="24"/>
      <c r="N21" s="24"/>
      <c r="O21" s="24"/>
      <c r="P21" s="24"/>
      <c r="Q21" s="24"/>
      <c r="R21" s="24"/>
      <c r="S21" s="24"/>
      <c r="T21" s="24"/>
      <c r="U21" s="24" t="s">
        <v>46</v>
      </c>
      <c r="V21" s="24">
        <v>310</v>
      </c>
      <c r="W21" s="24" t="s">
        <v>47</v>
      </c>
      <c r="X21" s="24" t="s">
        <v>47</v>
      </c>
      <c r="Y21" s="24" t="s">
        <v>80</v>
      </c>
      <c r="Z21" s="24" t="s">
        <v>47</v>
      </c>
      <c r="AA21" s="24" t="s">
        <v>287</v>
      </c>
      <c r="AB21" s="24" t="s">
        <v>178</v>
      </c>
      <c r="AC21" s="24" t="s">
        <v>179</v>
      </c>
      <c r="AD21" s="24" t="s">
        <v>288</v>
      </c>
      <c r="AE21" s="24" t="s">
        <v>191</v>
      </c>
      <c r="AF21" s="25">
        <v>46204</v>
      </c>
      <c r="AG21" s="24"/>
    </row>
    <row r="22" s="3" customFormat="1" ht="265.2" spans="1:33">
      <c r="A22" s="22" t="s">
        <v>289</v>
      </c>
      <c r="B22" s="22" t="s">
        <v>290</v>
      </c>
      <c r="C22" s="23"/>
      <c r="D22" s="24" t="s">
        <v>291</v>
      </c>
      <c r="E22" s="24" t="s">
        <v>75</v>
      </c>
      <c r="F22" s="24" t="s">
        <v>141</v>
      </c>
      <c r="G22" s="24" t="s">
        <v>292</v>
      </c>
      <c r="H22" s="24" t="s">
        <v>293</v>
      </c>
      <c r="I22" s="24" t="s">
        <v>294</v>
      </c>
      <c r="J22" s="24">
        <f t="shared" si="1"/>
        <v>280</v>
      </c>
      <c r="K22" s="24">
        <f t="shared" si="2"/>
        <v>280</v>
      </c>
      <c r="L22" s="24">
        <v>280</v>
      </c>
      <c r="M22" s="24"/>
      <c r="N22" s="24"/>
      <c r="O22" s="24"/>
      <c r="P22" s="24"/>
      <c r="Q22" s="24"/>
      <c r="R22" s="24"/>
      <c r="S22" s="24"/>
      <c r="T22" s="24"/>
      <c r="U22" s="24" t="s">
        <v>46</v>
      </c>
      <c r="V22" s="24">
        <v>158</v>
      </c>
      <c r="W22" s="24" t="s">
        <v>47</v>
      </c>
      <c r="X22" s="24" t="s">
        <v>47</v>
      </c>
      <c r="Y22" s="24" t="s">
        <v>80</v>
      </c>
      <c r="Z22" s="24" t="s">
        <v>47</v>
      </c>
      <c r="AA22" s="24" t="s">
        <v>295</v>
      </c>
      <c r="AB22" s="24" t="s">
        <v>105</v>
      </c>
      <c r="AC22" s="24" t="s">
        <v>106</v>
      </c>
      <c r="AD22" s="24" t="s">
        <v>296</v>
      </c>
      <c r="AE22" s="24" t="s">
        <v>191</v>
      </c>
      <c r="AF22" s="25">
        <v>46204</v>
      </c>
      <c r="AG22" s="24"/>
    </row>
    <row r="23" s="3" customFormat="1" ht="204" spans="1:33">
      <c r="A23" s="22" t="s">
        <v>297</v>
      </c>
      <c r="B23" s="22" t="s">
        <v>107</v>
      </c>
      <c r="C23" s="23"/>
      <c r="D23" s="24" t="s">
        <v>298</v>
      </c>
      <c r="E23" s="24" t="s">
        <v>75</v>
      </c>
      <c r="F23" s="24" t="s">
        <v>141</v>
      </c>
      <c r="G23" s="24" t="s">
        <v>77</v>
      </c>
      <c r="H23" s="24" t="s">
        <v>299</v>
      </c>
      <c r="I23" s="24" t="s">
        <v>300</v>
      </c>
      <c r="J23" s="24">
        <f t="shared" si="1"/>
        <v>290</v>
      </c>
      <c r="K23" s="24">
        <f t="shared" si="2"/>
        <v>290</v>
      </c>
      <c r="L23" s="24">
        <v>290</v>
      </c>
      <c r="M23" s="24"/>
      <c r="N23" s="24"/>
      <c r="O23" s="24"/>
      <c r="P23" s="24"/>
      <c r="Q23" s="24"/>
      <c r="R23" s="24"/>
      <c r="S23" s="24"/>
      <c r="T23" s="24"/>
      <c r="U23" s="24" t="s">
        <v>46</v>
      </c>
      <c r="V23" s="24">
        <v>873</v>
      </c>
      <c r="W23" s="24" t="s">
        <v>47</v>
      </c>
      <c r="X23" s="24" t="s">
        <v>47</v>
      </c>
      <c r="Y23" s="24" t="s">
        <v>80</v>
      </c>
      <c r="Z23" s="24" t="s">
        <v>47</v>
      </c>
      <c r="AA23" s="24" t="s">
        <v>301</v>
      </c>
      <c r="AB23" s="24" t="s">
        <v>105</v>
      </c>
      <c r="AC23" s="24" t="s">
        <v>106</v>
      </c>
      <c r="AD23" s="24" t="s">
        <v>219</v>
      </c>
      <c r="AE23" s="24" t="s">
        <v>191</v>
      </c>
      <c r="AF23" s="25">
        <v>46204</v>
      </c>
      <c r="AG23" s="24"/>
    </row>
    <row r="24" s="3" customFormat="1" ht="204" spans="1:33">
      <c r="A24" s="22" t="s">
        <v>302</v>
      </c>
      <c r="B24" s="22" t="s">
        <v>303</v>
      </c>
      <c r="C24" s="23"/>
      <c r="D24" s="24" t="s">
        <v>304</v>
      </c>
      <c r="E24" s="24" t="s">
        <v>75</v>
      </c>
      <c r="F24" s="24" t="s">
        <v>141</v>
      </c>
      <c r="G24" s="24" t="s">
        <v>77</v>
      </c>
      <c r="H24" s="24" t="s">
        <v>305</v>
      </c>
      <c r="I24" s="24" t="s">
        <v>306</v>
      </c>
      <c r="J24" s="24">
        <f t="shared" si="1"/>
        <v>300</v>
      </c>
      <c r="K24" s="24">
        <f t="shared" si="2"/>
        <v>300</v>
      </c>
      <c r="L24" s="24">
        <v>300</v>
      </c>
      <c r="M24" s="24"/>
      <c r="N24" s="24"/>
      <c r="O24" s="24"/>
      <c r="P24" s="24"/>
      <c r="Q24" s="24"/>
      <c r="R24" s="24"/>
      <c r="S24" s="24"/>
      <c r="T24" s="24"/>
      <c r="U24" s="24" t="s">
        <v>46</v>
      </c>
      <c r="V24" s="24">
        <v>150</v>
      </c>
      <c r="W24" s="24" t="s">
        <v>47</v>
      </c>
      <c r="X24" s="24" t="s">
        <v>47</v>
      </c>
      <c r="Y24" s="24" t="s">
        <v>80</v>
      </c>
      <c r="Z24" s="24" t="s">
        <v>47</v>
      </c>
      <c r="AA24" s="24" t="s">
        <v>307</v>
      </c>
      <c r="AB24" s="24" t="s">
        <v>136</v>
      </c>
      <c r="AC24" s="24" t="s">
        <v>137</v>
      </c>
      <c r="AD24" s="24" t="s">
        <v>219</v>
      </c>
      <c r="AE24" s="24" t="s">
        <v>191</v>
      </c>
      <c r="AF24" s="25">
        <v>46204</v>
      </c>
      <c r="AG24" s="24"/>
    </row>
    <row r="25" s="3" customFormat="1" ht="163.2" spans="1:33">
      <c r="A25" s="22" t="s">
        <v>308</v>
      </c>
      <c r="B25" s="22" t="s">
        <v>113</v>
      </c>
      <c r="C25" s="23"/>
      <c r="D25" s="24" t="s">
        <v>309</v>
      </c>
      <c r="E25" s="24" t="s">
        <v>195</v>
      </c>
      <c r="F25" s="24" t="s">
        <v>239</v>
      </c>
      <c r="G25" s="24" t="s">
        <v>248</v>
      </c>
      <c r="H25" s="24" t="s">
        <v>256</v>
      </c>
      <c r="I25" s="24" t="s">
        <v>310</v>
      </c>
      <c r="J25" s="24">
        <f t="shared" si="1"/>
        <v>635</v>
      </c>
      <c r="K25" s="24">
        <f t="shared" si="2"/>
        <v>635</v>
      </c>
      <c r="L25" s="24">
        <v>635</v>
      </c>
      <c r="M25" s="24"/>
      <c r="N25" s="24"/>
      <c r="O25" s="24"/>
      <c r="P25" s="24"/>
      <c r="Q25" s="24"/>
      <c r="R25" s="24"/>
      <c r="S25" s="24"/>
      <c r="T25" s="24"/>
      <c r="U25" s="24" t="s">
        <v>46</v>
      </c>
      <c r="V25" s="24">
        <v>589</v>
      </c>
      <c r="W25" s="24" t="s">
        <v>47</v>
      </c>
      <c r="X25" s="24" t="s">
        <v>47</v>
      </c>
      <c r="Y25" s="24" t="s">
        <v>80</v>
      </c>
      <c r="Z25" s="24" t="s">
        <v>47</v>
      </c>
      <c r="AA25" s="24" t="s">
        <v>311</v>
      </c>
      <c r="AB25" s="24" t="s">
        <v>162</v>
      </c>
      <c r="AC25" s="24" t="s">
        <v>163</v>
      </c>
      <c r="AD25" s="24" t="s">
        <v>259</v>
      </c>
      <c r="AE25" s="24" t="s">
        <v>191</v>
      </c>
      <c r="AF25" s="25">
        <v>46204</v>
      </c>
      <c r="AG25" s="24"/>
    </row>
    <row r="26" s="3" customFormat="1" ht="163.2" spans="1:33">
      <c r="A26" s="22" t="s">
        <v>312</v>
      </c>
      <c r="B26" s="22" t="s">
        <v>125</v>
      </c>
      <c r="C26" s="23"/>
      <c r="D26" s="24" t="s">
        <v>313</v>
      </c>
      <c r="E26" s="24" t="s">
        <v>75</v>
      </c>
      <c r="F26" s="24" t="s">
        <v>141</v>
      </c>
      <c r="G26" s="24" t="s">
        <v>77</v>
      </c>
      <c r="H26" s="24" t="s">
        <v>314</v>
      </c>
      <c r="I26" s="24" t="s">
        <v>315</v>
      </c>
      <c r="J26" s="24">
        <f t="shared" si="1"/>
        <v>198</v>
      </c>
      <c r="K26" s="24">
        <f t="shared" si="2"/>
        <v>198</v>
      </c>
      <c r="L26" s="24">
        <v>198</v>
      </c>
      <c r="M26" s="24"/>
      <c r="N26" s="24"/>
      <c r="O26" s="24"/>
      <c r="P26" s="24"/>
      <c r="Q26" s="24"/>
      <c r="R26" s="24"/>
      <c r="S26" s="24"/>
      <c r="T26" s="24"/>
      <c r="U26" s="24" t="s">
        <v>46</v>
      </c>
      <c r="V26" s="24">
        <v>1776</v>
      </c>
      <c r="W26" s="24" t="s">
        <v>47</v>
      </c>
      <c r="X26" s="24" t="s">
        <v>47</v>
      </c>
      <c r="Y26" s="24" t="s">
        <v>80</v>
      </c>
      <c r="Z26" s="24" t="s">
        <v>47</v>
      </c>
      <c r="AA26" s="24" t="s">
        <v>316</v>
      </c>
      <c r="AB26" s="24" t="s">
        <v>162</v>
      </c>
      <c r="AC26" s="24" t="s">
        <v>163</v>
      </c>
      <c r="AD26" s="24" t="s">
        <v>317</v>
      </c>
      <c r="AE26" s="24" t="s">
        <v>191</v>
      </c>
      <c r="AF26" s="25">
        <v>46204</v>
      </c>
      <c r="AG26" s="24"/>
    </row>
    <row r="27" s="3" customFormat="1" ht="63" customHeight="1" spans="1:33">
      <c r="A27" s="22" t="s">
        <v>318</v>
      </c>
      <c r="B27" s="22" t="s">
        <v>319</v>
      </c>
      <c r="C27" s="23"/>
      <c r="D27" s="24" t="s">
        <v>320</v>
      </c>
      <c r="E27" s="24" t="s">
        <v>75</v>
      </c>
      <c r="F27" s="24" t="s">
        <v>88</v>
      </c>
      <c r="G27" s="24" t="s">
        <v>89</v>
      </c>
      <c r="H27" s="24" t="s">
        <v>159</v>
      </c>
      <c r="I27" s="24" t="s">
        <v>321</v>
      </c>
      <c r="J27" s="24">
        <f t="shared" si="1"/>
        <v>120</v>
      </c>
      <c r="K27" s="24">
        <f t="shared" si="2"/>
        <v>120</v>
      </c>
      <c r="L27" s="24">
        <v>120</v>
      </c>
      <c r="M27" s="24"/>
      <c r="N27" s="24"/>
      <c r="O27" s="24"/>
      <c r="P27" s="24"/>
      <c r="Q27" s="24"/>
      <c r="R27" s="24"/>
      <c r="S27" s="24"/>
      <c r="T27" s="24"/>
      <c r="U27" s="24" t="s">
        <v>46</v>
      </c>
      <c r="V27" s="24">
        <v>589</v>
      </c>
      <c r="W27" s="24" t="s">
        <v>47</v>
      </c>
      <c r="X27" s="24" t="s">
        <v>47</v>
      </c>
      <c r="Y27" s="24" t="s">
        <v>80</v>
      </c>
      <c r="Z27" s="24" t="s">
        <v>47</v>
      </c>
      <c r="AA27" s="24" t="s">
        <v>322</v>
      </c>
      <c r="AB27" s="24" t="s">
        <v>162</v>
      </c>
      <c r="AC27" s="24" t="s">
        <v>163</v>
      </c>
      <c r="AD27" s="24" t="s">
        <v>288</v>
      </c>
      <c r="AE27" s="24" t="s">
        <v>191</v>
      </c>
      <c r="AF27" s="25">
        <v>46204</v>
      </c>
      <c r="AG27" s="24"/>
    </row>
    <row r="28" s="3" customFormat="1" ht="163.2" spans="1:33">
      <c r="A28" s="22" t="s">
        <v>323</v>
      </c>
      <c r="B28" s="22" t="s">
        <v>324</v>
      </c>
      <c r="C28" s="23"/>
      <c r="D28" s="24" t="s">
        <v>325</v>
      </c>
      <c r="E28" s="24" t="s">
        <v>75</v>
      </c>
      <c r="F28" s="24" t="s">
        <v>167</v>
      </c>
      <c r="G28" s="24" t="s">
        <v>46</v>
      </c>
      <c r="H28" s="24" t="s">
        <v>159</v>
      </c>
      <c r="I28" s="24" t="s">
        <v>326</v>
      </c>
      <c r="J28" s="24">
        <f t="shared" si="1"/>
        <v>120</v>
      </c>
      <c r="K28" s="24">
        <f t="shared" si="2"/>
        <v>120</v>
      </c>
      <c r="L28" s="24">
        <v>120</v>
      </c>
      <c r="M28" s="24"/>
      <c r="N28" s="24"/>
      <c r="O28" s="24"/>
      <c r="P28" s="24"/>
      <c r="Q28" s="24"/>
      <c r="R28" s="24"/>
      <c r="S28" s="24"/>
      <c r="T28" s="24"/>
      <c r="U28" s="24" t="s">
        <v>46</v>
      </c>
      <c r="V28" s="24">
        <v>589</v>
      </c>
      <c r="W28" s="24" t="s">
        <v>47</v>
      </c>
      <c r="X28" s="24" t="s">
        <v>47</v>
      </c>
      <c r="Y28" s="24" t="s">
        <v>80</v>
      </c>
      <c r="Z28" s="24" t="s">
        <v>47</v>
      </c>
      <c r="AA28" s="24" t="s">
        <v>327</v>
      </c>
      <c r="AB28" s="24" t="s">
        <v>162</v>
      </c>
      <c r="AC28" s="24" t="s">
        <v>163</v>
      </c>
      <c r="AD28" s="24" t="s">
        <v>328</v>
      </c>
      <c r="AE28" s="24" t="s">
        <v>191</v>
      </c>
      <c r="AF28" s="25">
        <v>46204</v>
      </c>
      <c r="AG28" s="24"/>
    </row>
    <row r="29" s="3" customFormat="1" ht="134" customHeight="1" spans="1:33">
      <c r="A29" s="22" t="s">
        <v>329</v>
      </c>
      <c r="B29" s="22" t="s">
        <v>330</v>
      </c>
      <c r="C29" s="23"/>
      <c r="D29" s="24" t="s">
        <v>331</v>
      </c>
      <c r="E29" s="24" t="s">
        <v>195</v>
      </c>
      <c r="F29" s="24" t="s">
        <v>239</v>
      </c>
      <c r="G29" s="24" t="s">
        <v>248</v>
      </c>
      <c r="H29" s="24" t="s">
        <v>256</v>
      </c>
      <c r="I29" s="24" t="s">
        <v>332</v>
      </c>
      <c r="J29" s="24">
        <f t="shared" si="1"/>
        <v>300</v>
      </c>
      <c r="K29" s="24">
        <f t="shared" si="2"/>
        <v>300</v>
      </c>
      <c r="L29" s="24">
        <v>300</v>
      </c>
      <c r="M29" s="24"/>
      <c r="N29" s="24"/>
      <c r="O29" s="24"/>
      <c r="P29" s="24"/>
      <c r="Q29" s="24"/>
      <c r="R29" s="24"/>
      <c r="S29" s="24"/>
      <c r="T29" s="24"/>
      <c r="U29" s="24" t="s">
        <v>46</v>
      </c>
      <c r="V29" s="24">
        <v>500</v>
      </c>
      <c r="W29" s="24" t="s">
        <v>47</v>
      </c>
      <c r="X29" s="24" t="s">
        <v>47</v>
      </c>
      <c r="Y29" s="24" t="s">
        <v>80</v>
      </c>
      <c r="Z29" s="24" t="s">
        <v>47</v>
      </c>
      <c r="AA29" s="24" t="s">
        <v>333</v>
      </c>
      <c r="AB29" s="24" t="s">
        <v>274</v>
      </c>
      <c r="AC29" s="24" t="s">
        <v>83</v>
      </c>
      <c r="AD29" s="24" t="s">
        <v>252</v>
      </c>
      <c r="AE29" s="24" t="s">
        <v>191</v>
      </c>
      <c r="AF29" s="25">
        <v>46204</v>
      </c>
      <c r="AG29" s="24"/>
    </row>
    <row r="30" s="1" customFormat="1" ht="84" customHeight="1" spans="1:33">
      <c r="A30" s="22" t="s">
        <v>334</v>
      </c>
      <c r="B30" s="22" t="s">
        <v>335</v>
      </c>
      <c r="C30" s="23"/>
      <c r="D30" s="24" t="s">
        <v>336</v>
      </c>
      <c r="E30" s="24" t="s">
        <v>195</v>
      </c>
      <c r="F30" s="24" t="s">
        <v>239</v>
      </c>
      <c r="G30" s="24" t="s">
        <v>240</v>
      </c>
      <c r="H30" s="24" t="s">
        <v>337</v>
      </c>
      <c r="I30" s="24" t="s">
        <v>338</v>
      </c>
      <c r="J30" s="24">
        <f t="shared" si="1"/>
        <v>300</v>
      </c>
      <c r="K30" s="24">
        <f t="shared" si="2"/>
        <v>300</v>
      </c>
      <c r="L30" s="24">
        <v>300</v>
      </c>
      <c r="M30" s="24"/>
      <c r="N30" s="24"/>
      <c r="O30" s="24"/>
      <c r="P30" s="24"/>
      <c r="Q30" s="24"/>
      <c r="R30" s="24"/>
      <c r="S30" s="24"/>
      <c r="T30" s="24"/>
      <c r="U30" s="24" t="s">
        <v>46</v>
      </c>
      <c r="V30" s="24">
        <v>521</v>
      </c>
      <c r="W30" s="24" t="s">
        <v>47</v>
      </c>
      <c r="X30" s="24" t="s">
        <v>47</v>
      </c>
      <c r="Y30" s="24" t="s">
        <v>80</v>
      </c>
      <c r="Z30" s="24" t="s">
        <v>47</v>
      </c>
      <c r="AA30" s="24" t="s">
        <v>339</v>
      </c>
      <c r="AB30" s="24" t="s">
        <v>274</v>
      </c>
      <c r="AC30" s="24" t="s">
        <v>83</v>
      </c>
      <c r="AD30" s="24" t="s">
        <v>252</v>
      </c>
      <c r="AE30" s="24" t="s">
        <v>191</v>
      </c>
      <c r="AF30" s="25">
        <v>46204</v>
      </c>
      <c r="AG30" s="24"/>
    </row>
    <row r="31" s="1" customFormat="1" ht="151" customHeight="1" spans="1:33">
      <c r="A31" s="22" t="s">
        <v>340</v>
      </c>
      <c r="B31" s="22" t="s">
        <v>341</v>
      </c>
      <c r="C31" s="23"/>
      <c r="D31" s="24" t="s">
        <v>342</v>
      </c>
      <c r="E31" s="24" t="s">
        <v>75</v>
      </c>
      <c r="F31" s="24" t="s">
        <v>141</v>
      </c>
      <c r="G31" s="24" t="s">
        <v>46</v>
      </c>
      <c r="H31" s="24" t="s">
        <v>343</v>
      </c>
      <c r="I31" s="24" t="s">
        <v>344</v>
      </c>
      <c r="J31" s="24">
        <f t="shared" si="1"/>
        <v>70</v>
      </c>
      <c r="K31" s="24">
        <f t="shared" si="2"/>
        <v>70</v>
      </c>
      <c r="L31" s="24">
        <v>70</v>
      </c>
      <c r="M31" s="24"/>
      <c r="N31" s="24"/>
      <c r="O31" s="24"/>
      <c r="P31" s="24"/>
      <c r="Q31" s="24"/>
      <c r="R31" s="24"/>
      <c r="S31" s="24"/>
      <c r="T31" s="24"/>
      <c r="U31" s="24" t="s">
        <v>46</v>
      </c>
      <c r="V31" s="24">
        <v>3072</v>
      </c>
      <c r="W31" s="24" t="s">
        <v>47</v>
      </c>
      <c r="X31" s="24" t="s">
        <v>47</v>
      </c>
      <c r="Y31" s="24" t="s">
        <v>80</v>
      </c>
      <c r="Z31" s="24" t="s">
        <v>47</v>
      </c>
      <c r="AA31" s="24" t="s">
        <v>345</v>
      </c>
      <c r="AB31" s="24" t="s">
        <v>178</v>
      </c>
      <c r="AC31" s="24" t="s">
        <v>179</v>
      </c>
      <c r="AD31" s="24" t="s">
        <v>275</v>
      </c>
      <c r="AE31" s="24" t="s">
        <v>191</v>
      </c>
      <c r="AF31" s="25">
        <v>46204</v>
      </c>
      <c r="AG31" s="24"/>
    </row>
    <row r="32" s="1" customFormat="1" ht="204" spans="1:33">
      <c r="A32" s="22" t="s">
        <v>346</v>
      </c>
      <c r="B32" s="22" t="s">
        <v>347</v>
      </c>
      <c r="C32" s="23"/>
      <c r="D32" s="24" t="s">
        <v>348</v>
      </c>
      <c r="E32" s="24" t="s">
        <v>75</v>
      </c>
      <c r="F32" s="24" t="s">
        <v>141</v>
      </c>
      <c r="G32" s="24" t="s">
        <v>77</v>
      </c>
      <c r="H32" s="24" t="s">
        <v>349</v>
      </c>
      <c r="I32" s="24" t="s">
        <v>350</v>
      </c>
      <c r="J32" s="24">
        <f t="shared" si="1"/>
        <v>108</v>
      </c>
      <c r="K32" s="24">
        <f t="shared" si="2"/>
        <v>108</v>
      </c>
      <c r="L32" s="24">
        <v>108</v>
      </c>
      <c r="M32" s="24"/>
      <c r="N32" s="24"/>
      <c r="O32" s="24"/>
      <c r="P32" s="24"/>
      <c r="Q32" s="24"/>
      <c r="R32" s="24"/>
      <c r="S32" s="24"/>
      <c r="T32" s="24"/>
      <c r="U32" s="24" t="s">
        <v>46</v>
      </c>
      <c r="V32" s="24">
        <v>89</v>
      </c>
      <c r="W32" s="24" t="s">
        <v>47</v>
      </c>
      <c r="X32" s="24" t="s">
        <v>47</v>
      </c>
      <c r="Y32" s="24" t="s">
        <v>80</v>
      </c>
      <c r="Z32" s="24" t="s">
        <v>47</v>
      </c>
      <c r="AA32" s="24" t="s">
        <v>351</v>
      </c>
      <c r="AB32" s="24" t="s">
        <v>105</v>
      </c>
      <c r="AC32" s="24" t="s">
        <v>106</v>
      </c>
      <c r="AD32" s="24" t="s">
        <v>219</v>
      </c>
      <c r="AE32" s="24" t="s">
        <v>191</v>
      </c>
      <c r="AF32" s="25">
        <v>46204</v>
      </c>
      <c r="AG32" s="24"/>
    </row>
    <row r="33" s="1" customFormat="1" ht="74" customHeight="1" spans="1:33">
      <c r="A33" s="22" t="s">
        <v>352</v>
      </c>
      <c r="B33" s="22" t="s">
        <v>353</v>
      </c>
      <c r="C33" s="23"/>
      <c r="D33" s="24" t="s">
        <v>354</v>
      </c>
      <c r="E33" s="24" t="s">
        <v>195</v>
      </c>
      <c r="F33" s="24" t="s">
        <v>355</v>
      </c>
      <c r="G33" s="24" t="s">
        <v>356</v>
      </c>
      <c r="H33" s="24" t="s">
        <v>159</v>
      </c>
      <c r="I33" s="24" t="s">
        <v>357</v>
      </c>
      <c r="J33" s="24">
        <f t="shared" si="1"/>
        <v>190</v>
      </c>
      <c r="K33" s="24">
        <f t="shared" si="2"/>
        <v>190</v>
      </c>
      <c r="L33" s="24">
        <v>190</v>
      </c>
      <c r="M33" s="24"/>
      <c r="N33" s="24"/>
      <c r="O33" s="24"/>
      <c r="P33" s="24"/>
      <c r="Q33" s="24"/>
      <c r="R33" s="24"/>
      <c r="S33" s="24"/>
      <c r="T33" s="24"/>
      <c r="U33" s="24" t="s">
        <v>46</v>
      </c>
      <c r="V33" s="24">
        <v>589</v>
      </c>
      <c r="W33" s="24" t="s">
        <v>47</v>
      </c>
      <c r="X33" s="24" t="s">
        <v>47</v>
      </c>
      <c r="Y33" s="24" t="s">
        <v>80</v>
      </c>
      <c r="Z33" s="24" t="s">
        <v>47</v>
      </c>
      <c r="AA33" s="24" t="s">
        <v>358</v>
      </c>
      <c r="AB33" s="24" t="s">
        <v>162</v>
      </c>
      <c r="AC33" s="24" t="s">
        <v>163</v>
      </c>
      <c r="AD33" s="24" t="s">
        <v>359</v>
      </c>
      <c r="AE33" s="24" t="s">
        <v>191</v>
      </c>
      <c r="AF33" s="25">
        <v>46204</v>
      </c>
      <c r="AG33" s="24"/>
    </row>
    <row r="34" s="1" customFormat="1" ht="244.8" spans="1:33">
      <c r="A34" s="22" t="s">
        <v>360</v>
      </c>
      <c r="B34" s="22" t="s">
        <v>361</v>
      </c>
      <c r="C34" s="23"/>
      <c r="D34" s="24" t="s">
        <v>362</v>
      </c>
      <c r="E34" s="24" t="s">
        <v>75</v>
      </c>
      <c r="F34" s="24" t="s">
        <v>141</v>
      </c>
      <c r="G34" s="24" t="s">
        <v>46</v>
      </c>
      <c r="H34" s="24" t="s">
        <v>279</v>
      </c>
      <c r="I34" s="24" t="s">
        <v>363</v>
      </c>
      <c r="J34" s="24">
        <f t="shared" si="1"/>
        <v>90</v>
      </c>
      <c r="K34" s="24">
        <f t="shared" si="2"/>
        <v>90</v>
      </c>
      <c r="L34" s="24">
        <v>90</v>
      </c>
      <c r="M34" s="24"/>
      <c r="N34" s="24"/>
      <c r="O34" s="24"/>
      <c r="P34" s="24"/>
      <c r="Q34" s="24"/>
      <c r="R34" s="24"/>
      <c r="S34" s="24"/>
      <c r="T34" s="24"/>
      <c r="U34" s="24" t="s">
        <v>46</v>
      </c>
      <c r="V34" s="24">
        <v>105</v>
      </c>
      <c r="W34" s="24" t="s">
        <v>47</v>
      </c>
      <c r="X34" s="24" t="s">
        <v>47</v>
      </c>
      <c r="Y34" s="24" t="s">
        <v>80</v>
      </c>
      <c r="Z34" s="24" t="s">
        <v>47</v>
      </c>
      <c r="AA34" s="24" t="s">
        <v>364</v>
      </c>
      <c r="AB34" s="24" t="s">
        <v>136</v>
      </c>
      <c r="AC34" s="24" t="s">
        <v>137</v>
      </c>
      <c r="AD34" s="24" t="s">
        <v>365</v>
      </c>
      <c r="AE34" s="24" t="s">
        <v>191</v>
      </c>
      <c r="AF34" s="25">
        <v>46204</v>
      </c>
      <c r="AG34" s="24"/>
    </row>
    <row r="35" s="1" customFormat="1" ht="142.8" spans="1:33">
      <c r="A35" s="22" t="s">
        <v>366</v>
      </c>
      <c r="B35" s="22" t="s">
        <v>367</v>
      </c>
      <c r="C35" s="23"/>
      <c r="D35" s="24" t="s">
        <v>368</v>
      </c>
      <c r="E35" s="24" t="s">
        <v>195</v>
      </c>
      <c r="F35" s="24" t="s">
        <v>355</v>
      </c>
      <c r="G35" s="24" t="s">
        <v>369</v>
      </c>
      <c r="H35" s="24" t="s">
        <v>44</v>
      </c>
      <c r="I35" s="24" t="s">
        <v>370</v>
      </c>
      <c r="J35" s="24">
        <f t="shared" si="1"/>
        <v>180</v>
      </c>
      <c r="K35" s="24">
        <f t="shared" si="2"/>
        <v>180</v>
      </c>
      <c r="L35" s="24">
        <v>180</v>
      </c>
      <c r="M35" s="24"/>
      <c r="N35" s="24"/>
      <c r="O35" s="24"/>
      <c r="P35" s="24"/>
      <c r="Q35" s="24"/>
      <c r="R35" s="24"/>
      <c r="S35" s="24"/>
      <c r="T35" s="24"/>
      <c r="U35" s="24" t="s">
        <v>46</v>
      </c>
      <c r="V35" s="24">
        <v>352</v>
      </c>
      <c r="W35" s="24" t="s">
        <v>80</v>
      </c>
      <c r="X35" s="24" t="s">
        <v>47</v>
      </c>
      <c r="Y35" s="24" t="s">
        <v>47</v>
      </c>
      <c r="Z35" s="24" t="s">
        <v>47</v>
      </c>
      <c r="AA35" s="24" t="s">
        <v>371</v>
      </c>
      <c r="AB35" s="24" t="s">
        <v>49</v>
      </c>
      <c r="AC35" s="24" t="s">
        <v>50</v>
      </c>
      <c r="AD35" s="24" t="s">
        <v>372</v>
      </c>
      <c r="AE35" s="24" t="s">
        <v>191</v>
      </c>
      <c r="AF35" s="25">
        <v>46204</v>
      </c>
      <c r="AG35" s="24"/>
    </row>
    <row r="36" s="1" customFormat="1" ht="204" spans="1:33">
      <c r="A36" s="22" t="s">
        <v>373</v>
      </c>
      <c r="B36" s="22" t="s">
        <v>374</v>
      </c>
      <c r="C36" s="23"/>
      <c r="D36" s="24" t="s">
        <v>375</v>
      </c>
      <c r="E36" s="24" t="s">
        <v>195</v>
      </c>
      <c r="F36" s="24" t="s">
        <v>239</v>
      </c>
      <c r="G36" s="24" t="s">
        <v>248</v>
      </c>
      <c r="H36" s="24" t="s">
        <v>256</v>
      </c>
      <c r="I36" s="24" t="s">
        <v>376</v>
      </c>
      <c r="J36" s="24">
        <f t="shared" si="1"/>
        <v>300</v>
      </c>
      <c r="K36" s="24">
        <f t="shared" si="2"/>
        <v>300</v>
      </c>
      <c r="L36" s="24">
        <v>300</v>
      </c>
      <c r="M36" s="24"/>
      <c r="N36" s="24"/>
      <c r="O36" s="24"/>
      <c r="P36" s="24"/>
      <c r="Q36" s="24"/>
      <c r="R36" s="24"/>
      <c r="S36" s="24"/>
      <c r="T36" s="24"/>
      <c r="U36" s="24" t="s">
        <v>46</v>
      </c>
      <c r="V36" s="24">
        <v>140</v>
      </c>
      <c r="W36" s="24" t="s">
        <v>47</v>
      </c>
      <c r="X36" s="24" t="s">
        <v>47</v>
      </c>
      <c r="Y36" s="24" t="s">
        <v>80</v>
      </c>
      <c r="Z36" s="24" t="s">
        <v>47</v>
      </c>
      <c r="AA36" s="24" t="s">
        <v>377</v>
      </c>
      <c r="AB36" s="24" t="s">
        <v>105</v>
      </c>
      <c r="AC36" s="24" t="s">
        <v>106</v>
      </c>
      <c r="AD36" s="24" t="s">
        <v>378</v>
      </c>
      <c r="AE36" s="24" t="s">
        <v>191</v>
      </c>
      <c r="AF36" s="25">
        <v>46204</v>
      </c>
      <c r="AG36" s="24"/>
    </row>
    <row r="37" s="1" customFormat="1" ht="367.2" spans="1:33">
      <c r="A37" s="22" t="s">
        <v>379</v>
      </c>
      <c r="B37" s="22" t="s">
        <v>380</v>
      </c>
      <c r="C37" s="23"/>
      <c r="D37" s="24" t="s">
        <v>381</v>
      </c>
      <c r="E37" s="24" t="s">
        <v>75</v>
      </c>
      <c r="F37" s="24" t="s">
        <v>141</v>
      </c>
      <c r="G37" s="24" t="s">
        <v>292</v>
      </c>
      <c r="H37" s="24" t="s">
        <v>305</v>
      </c>
      <c r="I37" s="24" t="s">
        <v>382</v>
      </c>
      <c r="J37" s="24">
        <f t="shared" si="1"/>
        <v>180</v>
      </c>
      <c r="K37" s="24">
        <f t="shared" si="2"/>
        <v>180</v>
      </c>
      <c r="L37" s="24">
        <v>180</v>
      </c>
      <c r="M37" s="24"/>
      <c r="N37" s="24"/>
      <c r="O37" s="24"/>
      <c r="P37" s="24"/>
      <c r="Q37" s="24"/>
      <c r="R37" s="24"/>
      <c r="S37" s="24"/>
      <c r="T37" s="24"/>
      <c r="U37" s="24" t="s">
        <v>46</v>
      </c>
      <c r="V37" s="24">
        <v>80</v>
      </c>
      <c r="W37" s="24" t="s">
        <v>47</v>
      </c>
      <c r="X37" s="24" t="s">
        <v>47</v>
      </c>
      <c r="Y37" s="24" t="s">
        <v>80</v>
      </c>
      <c r="Z37" s="24" t="s">
        <v>47</v>
      </c>
      <c r="AA37" s="24" t="s">
        <v>383</v>
      </c>
      <c r="AB37" s="24" t="s">
        <v>136</v>
      </c>
      <c r="AC37" s="24" t="s">
        <v>137</v>
      </c>
      <c r="AD37" s="24" t="s">
        <v>384</v>
      </c>
      <c r="AE37" s="24" t="s">
        <v>191</v>
      </c>
      <c r="AF37" s="25">
        <v>46204</v>
      </c>
      <c r="AG37" s="24"/>
    </row>
    <row r="38" s="1" customFormat="1" ht="204" spans="1:33">
      <c r="A38" s="22" t="s">
        <v>385</v>
      </c>
      <c r="B38" s="22" t="s">
        <v>72</v>
      </c>
      <c r="C38" s="23"/>
      <c r="D38" s="24" t="s">
        <v>386</v>
      </c>
      <c r="E38" s="24" t="s">
        <v>75</v>
      </c>
      <c r="F38" s="24" t="s">
        <v>141</v>
      </c>
      <c r="G38" s="24" t="s">
        <v>77</v>
      </c>
      <c r="H38" s="24" t="s">
        <v>148</v>
      </c>
      <c r="I38" s="24" t="s">
        <v>387</v>
      </c>
      <c r="J38" s="24">
        <f t="shared" si="1"/>
        <v>216</v>
      </c>
      <c r="K38" s="24">
        <f t="shared" si="2"/>
        <v>216</v>
      </c>
      <c r="L38" s="24">
        <v>216</v>
      </c>
      <c r="M38" s="24"/>
      <c r="N38" s="24"/>
      <c r="O38" s="24"/>
      <c r="P38" s="24"/>
      <c r="Q38" s="24"/>
      <c r="R38" s="24"/>
      <c r="S38" s="24"/>
      <c r="T38" s="24"/>
      <c r="U38" s="24" t="s">
        <v>46</v>
      </c>
      <c r="V38" s="24">
        <v>278</v>
      </c>
      <c r="W38" s="24" t="s">
        <v>47</v>
      </c>
      <c r="X38" s="24" t="s">
        <v>47</v>
      </c>
      <c r="Y38" s="24" t="s">
        <v>80</v>
      </c>
      <c r="Z38" s="24" t="s">
        <v>47</v>
      </c>
      <c r="AA38" s="24" t="s">
        <v>388</v>
      </c>
      <c r="AB38" s="24" t="s">
        <v>136</v>
      </c>
      <c r="AC38" s="24" t="s">
        <v>137</v>
      </c>
      <c r="AD38" s="24" t="s">
        <v>219</v>
      </c>
      <c r="AE38" s="24" t="s">
        <v>191</v>
      </c>
      <c r="AF38" s="25">
        <v>46204</v>
      </c>
      <c r="AG38" s="24"/>
    </row>
    <row r="39" s="1" customFormat="1" ht="163.2" spans="1:33">
      <c r="A39" s="22" t="s">
        <v>389</v>
      </c>
      <c r="B39" s="22" t="s">
        <v>93</v>
      </c>
      <c r="C39" s="23"/>
      <c r="D39" s="24" t="s">
        <v>390</v>
      </c>
      <c r="E39" s="24" t="s">
        <v>195</v>
      </c>
      <c r="F39" s="24" t="s">
        <v>239</v>
      </c>
      <c r="G39" s="24" t="s">
        <v>240</v>
      </c>
      <c r="H39" s="24" t="s">
        <v>391</v>
      </c>
      <c r="I39" s="24" t="s">
        <v>392</v>
      </c>
      <c r="J39" s="24">
        <f t="shared" si="1"/>
        <v>460</v>
      </c>
      <c r="K39" s="24">
        <f t="shared" si="2"/>
        <v>460</v>
      </c>
      <c r="L39" s="24">
        <v>460</v>
      </c>
      <c r="M39" s="24"/>
      <c r="N39" s="24"/>
      <c r="O39" s="24"/>
      <c r="P39" s="24"/>
      <c r="Q39" s="24"/>
      <c r="R39" s="24"/>
      <c r="S39" s="24"/>
      <c r="T39" s="24"/>
      <c r="U39" s="24" t="s">
        <v>46</v>
      </c>
      <c r="V39" s="24">
        <v>589</v>
      </c>
      <c r="W39" s="24" t="s">
        <v>47</v>
      </c>
      <c r="X39" s="24" t="s">
        <v>47</v>
      </c>
      <c r="Y39" s="24" t="s">
        <v>80</v>
      </c>
      <c r="Z39" s="24" t="s">
        <v>47</v>
      </c>
      <c r="AA39" s="24" t="s">
        <v>393</v>
      </c>
      <c r="AB39" s="24" t="s">
        <v>162</v>
      </c>
      <c r="AC39" s="24" t="s">
        <v>163</v>
      </c>
      <c r="AD39" s="24" t="s">
        <v>394</v>
      </c>
      <c r="AE39" s="24" t="s">
        <v>191</v>
      </c>
      <c r="AF39" s="25">
        <v>46204</v>
      </c>
      <c r="AG39" s="24"/>
    </row>
    <row r="40" s="1" customFormat="1" ht="163.2" spans="1:33">
      <c r="A40" s="22" t="s">
        <v>395</v>
      </c>
      <c r="B40" s="22" t="s">
        <v>396</v>
      </c>
      <c r="C40" s="23"/>
      <c r="D40" s="24" t="s">
        <v>397</v>
      </c>
      <c r="E40" s="24" t="s">
        <v>195</v>
      </c>
      <c r="F40" s="24" t="s">
        <v>239</v>
      </c>
      <c r="G40" s="24" t="s">
        <v>240</v>
      </c>
      <c r="H40" s="24" t="s">
        <v>398</v>
      </c>
      <c r="I40" s="24" t="s">
        <v>399</v>
      </c>
      <c r="J40" s="24">
        <f t="shared" si="1"/>
        <v>500</v>
      </c>
      <c r="K40" s="24">
        <f t="shared" si="2"/>
        <v>500</v>
      </c>
      <c r="L40" s="24">
        <v>500</v>
      </c>
      <c r="M40" s="24"/>
      <c r="N40" s="24"/>
      <c r="O40" s="24"/>
      <c r="P40" s="24"/>
      <c r="Q40" s="24"/>
      <c r="R40" s="24"/>
      <c r="S40" s="24"/>
      <c r="T40" s="24"/>
      <c r="U40" s="24" t="s">
        <v>46</v>
      </c>
      <c r="V40" s="24">
        <v>668</v>
      </c>
      <c r="W40" s="24" t="s">
        <v>47</v>
      </c>
      <c r="X40" s="24" t="s">
        <v>47</v>
      </c>
      <c r="Y40" s="24" t="s">
        <v>80</v>
      </c>
      <c r="Z40" s="24" t="s">
        <v>47</v>
      </c>
      <c r="AA40" s="24" t="s">
        <v>400</v>
      </c>
      <c r="AB40" s="24" t="s">
        <v>162</v>
      </c>
      <c r="AC40" s="24" t="s">
        <v>163</v>
      </c>
      <c r="AD40" s="24" t="s">
        <v>394</v>
      </c>
      <c r="AE40" s="24" t="s">
        <v>191</v>
      </c>
      <c r="AF40" s="25">
        <v>46204</v>
      </c>
      <c r="AG40" s="24"/>
    </row>
    <row r="41" s="1" customFormat="1" ht="163.2" spans="1:33">
      <c r="A41" s="22" t="s">
        <v>401</v>
      </c>
      <c r="B41" s="22" t="s">
        <v>402</v>
      </c>
      <c r="C41" s="23"/>
      <c r="D41" s="24" t="s">
        <v>403</v>
      </c>
      <c r="E41" s="24" t="s">
        <v>75</v>
      </c>
      <c r="F41" s="24" t="s">
        <v>141</v>
      </c>
      <c r="G41" s="24" t="s">
        <v>46</v>
      </c>
      <c r="H41" s="24" t="s">
        <v>404</v>
      </c>
      <c r="I41" s="24" t="s">
        <v>405</v>
      </c>
      <c r="J41" s="24">
        <f t="shared" si="1"/>
        <v>175</v>
      </c>
      <c r="K41" s="24">
        <f t="shared" si="2"/>
        <v>175</v>
      </c>
      <c r="L41" s="24">
        <v>175</v>
      </c>
      <c r="M41" s="24"/>
      <c r="N41" s="24"/>
      <c r="O41" s="24"/>
      <c r="P41" s="24"/>
      <c r="Q41" s="24"/>
      <c r="R41" s="24"/>
      <c r="S41" s="24"/>
      <c r="T41" s="24"/>
      <c r="U41" s="24" t="s">
        <v>46</v>
      </c>
      <c r="V41" s="24">
        <v>1108</v>
      </c>
      <c r="W41" s="24" t="s">
        <v>47</v>
      </c>
      <c r="X41" s="24" t="s">
        <v>47</v>
      </c>
      <c r="Y41" s="24" t="s">
        <v>80</v>
      </c>
      <c r="Z41" s="24" t="s">
        <v>47</v>
      </c>
      <c r="AA41" s="24" t="s">
        <v>406</v>
      </c>
      <c r="AB41" s="24" t="s">
        <v>162</v>
      </c>
      <c r="AC41" s="24" t="s">
        <v>163</v>
      </c>
      <c r="AD41" s="24" t="s">
        <v>407</v>
      </c>
      <c r="AE41" s="24" t="s">
        <v>191</v>
      </c>
      <c r="AF41" s="25">
        <v>46204</v>
      </c>
      <c r="AG41" s="24"/>
    </row>
    <row r="42" s="1" customFormat="1" ht="122.4" spans="1:33">
      <c r="A42" s="22" t="s">
        <v>408</v>
      </c>
      <c r="B42" s="22" t="s">
        <v>409</v>
      </c>
      <c r="C42" s="23"/>
      <c r="D42" s="24" t="s">
        <v>410</v>
      </c>
      <c r="E42" s="24" t="s">
        <v>75</v>
      </c>
      <c r="F42" s="24" t="s">
        <v>141</v>
      </c>
      <c r="G42" s="24" t="s">
        <v>77</v>
      </c>
      <c r="H42" s="24" t="s">
        <v>411</v>
      </c>
      <c r="I42" s="24" t="s">
        <v>412</v>
      </c>
      <c r="J42" s="24">
        <f t="shared" si="1"/>
        <v>100</v>
      </c>
      <c r="K42" s="24">
        <f t="shared" si="2"/>
        <v>100</v>
      </c>
      <c r="L42" s="24">
        <v>100</v>
      </c>
      <c r="M42" s="24"/>
      <c r="N42" s="24"/>
      <c r="O42" s="24"/>
      <c r="P42" s="24"/>
      <c r="Q42" s="24"/>
      <c r="R42" s="24"/>
      <c r="S42" s="24"/>
      <c r="T42" s="24"/>
      <c r="U42" s="24" t="s">
        <v>46</v>
      </c>
      <c r="V42" s="24">
        <v>300</v>
      </c>
      <c r="W42" s="24" t="s">
        <v>47</v>
      </c>
      <c r="X42" s="24" t="s">
        <v>47</v>
      </c>
      <c r="Y42" s="24" t="s">
        <v>80</v>
      </c>
      <c r="Z42" s="24" t="s">
        <v>47</v>
      </c>
      <c r="AA42" s="24" t="s">
        <v>413</v>
      </c>
      <c r="AB42" s="24" t="s">
        <v>136</v>
      </c>
      <c r="AC42" s="24" t="s">
        <v>137</v>
      </c>
      <c r="AD42" s="24" t="s">
        <v>414</v>
      </c>
      <c r="AE42" s="24" t="s">
        <v>191</v>
      </c>
      <c r="AF42" s="25">
        <v>46204</v>
      </c>
      <c r="AG42" s="24"/>
    </row>
    <row r="43" s="1" customFormat="1" ht="163.2" spans="1:33">
      <c r="A43" s="22" t="s">
        <v>415</v>
      </c>
      <c r="B43" s="22" t="s">
        <v>416</v>
      </c>
      <c r="C43" s="23"/>
      <c r="D43" s="24" t="s">
        <v>417</v>
      </c>
      <c r="E43" s="24" t="s">
        <v>195</v>
      </c>
      <c r="F43" s="24" t="s">
        <v>239</v>
      </c>
      <c r="G43" s="24" t="s">
        <v>248</v>
      </c>
      <c r="H43" s="24" t="s">
        <v>249</v>
      </c>
      <c r="I43" s="24" t="s">
        <v>418</v>
      </c>
      <c r="J43" s="24">
        <f t="shared" si="1"/>
        <v>380</v>
      </c>
      <c r="K43" s="24">
        <f t="shared" si="2"/>
        <v>380</v>
      </c>
      <c r="L43" s="24">
        <v>380</v>
      </c>
      <c r="M43" s="24"/>
      <c r="N43" s="24"/>
      <c r="O43" s="24"/>
      <c r="P43" s="24"/>
      <c r="Q43" s="24"/>
      <c r="R43" s="24"/>
      <c r="S43" s="24"/>
      <c r="T43" s="24"/>
      <c r="U43" s="24" t="s">
        <v>46</v>
      </c>
      <c r="V43" s="24">
        <v>668</v>
      </c>
      <c r="W43" s="24" t="s">
        <v>47</v>
      </c>
      <c r="X43" s="24" t="s">
        <v>47</v>
      </c>
      <c r="Y43" s="24" t="s">
        <v>80</v>
      </c>
      <c r="Z43" s="24" t="s">
        <v>47</v>
      </c>
      <c r="AA43" s="24" t="s">
        <v>419</v>
      </c>
      <c r="AB43" s="24" t="s">
        <v>162</v>
      </c>
      <c r="AC43" s="24" t="s">
        <v>163</v>
      </c>
      <c r="AD43" s="24" t="s">
        <v>394</v>
      </c>
      <c r="AE43" s="24" t="s">
        <v>191</v>
      </c>
      <c r="AF43" s="25">
        <v>46204</v>
      </c>
      <c r="AG43" s="24"/>
    </row>
    <row r="44" s="1" customFormat="1" ht="57" customHeight="1" spans="1:33">
      <c r="A44" s="22" t="s">
        <v>420</v>
      </c>
      <c r="B44" s="22" t="s">
        <v>130</v>
      </c>
      <c r="C44" s="23"/>
      <c r="D44" s="24" t="s">
        <v>421</v>
      </c>
      <c r="E44" s="24" t="s">
        <v>75</v>
      </c>
      <c r="F44" s="24" t="s">
        <v>141</v>
      </c>
      <c r="G44" s="24" t="s">
        <v>46</v>
      </c>
      <c r="H44" s="24" t="s">
        <v>422</v>
      </c>
      <c r="I44" s="24" t="s">
        <v>423</v>
      </c>
      <c r="J44" s="24">
        <f t="shared" si="1"/>
        <v>150</v>
      </c>
      <c r="K44" s="24">
        <f t="shared" si="2"/>
        <v>150</v>
      </c>
      <c r="L44" s="24">
        <v>150</v>
      </c>
      <c r="M44" s="24"/>
      <c r="N44" s="24"/>
      <c r="O44" s="24"/>
      <c r="P44" s="24"/>
      <c r="Q44" s="24"/>
      <c r="R44" s="24"/>
      <c r="S44" s="24"/>
      <c r="T44" s="24"/>
      <c r="U44" s="24" t="s">
        <v>46</v>
      </c>
      <c r="V44" s="24">
        <v>1300</v>
      </c>
      <c r="W44" s="24" t="s">
        <v>47</v>
      </c>
      <c r="X44" s="24" t="s">
        <v>47</v>
      </c>
      <c r="Y44" s="24" t="s">
        <v>80</v>
      </c>
      <c r="Z44" s="24" t="s">
        <v>47</v>
      </c>
      <c r="AA44" s="24" t="s">
        <v>424</v>
      </c>
      <c r="AB44" s="24" t="s">
        <v>274</v>
      </c>
      <c r="AC44" s="24" t="s">
        <v>83</v>
      </c>
      <c r="AD44" s="24" t="s">
        <v>407</v>
      </c>
      <c r="AE44" s="24" t="s">
        <v>191</v>
      </c>
      <c r="AF44" s="25">
        <v>46204</v>
      </c>
      <c r="AG44" s="24"/>
    </row>
    <row r="45" s="1" customFormat="1" ht="57" customHeight="1" spans="1:33">
      <c r="A45" s="22" t="s">
        <v>425</v>
      </c>
      <c r="B45" s="22" t="s">
        <v>138</v>
      </c>
      <c r="C45" s="23"/>
      <c r="D45" s="24" t="s">
        <v>426</v>
      </c>
      <c r="E45" s="24" t="s">
        <v>195</v>
      </c>
      <c r="F45" s="24" t="s">
        <v>239</v>
      </c>
      <c r="G45" s="24" t="s">
        <v>248</v>
      </c>
      <c r="H45" s="24" t="s">
        <v>249</v>
      </c>
      <c r="I45" s="24" t="s">
        <v>427</v>
      </c>
      <c r="J45" s="24">
        <f t="shared" si="1"/>
        <v>550</v>
      </c>
      <c r="K45" s="24">
        <f t="shared" si="2"/>
        <v>550</v>
      </c>
      <c r="L45" s="24">
        <v>550</v>
      </c>
      <c r="M45" s="24"/>
      <c r="N45" s="24"/>
      <c r="O45" s="24"/>
      <c r="P45" s="24"/>
      <c r="Q45" s="24"/>
      <c r="R45" s="24"/>
      <c r="S45" s="24"/>
      <c r="T45" s="24"/>
      <c r="U45" s="24" t="s">
        <v>46</v>
      </c>
      <c r="V45" s="24">
        <v>521</v>
      </c>
      <c r="W45" s="24" t="s">
        <v>47</v>
      </c>
      <c r="X45" s="24" t="s">
        <v>47</v>
      </c>
      <c r="Y45" s="24" t="s">
        <v>80</v>
      </c>
      <c r="Z45" s="24" t="s">
        <v>47</v>
      </c>
      <c r="AA45" s="24" t="s">
        <v>428</v>
      </c>
      <c r="AB45" s="24" t="s">
        <v>274</v>
      </c>
      <c r="AC45" s="24" t="s">
        <v>83</v>
      </c>
      <c r="AD45" s="24" t="s">
        <v>252</v>
      </c>
      <c r="AE45" s="24" t="s">
        <v>191</v>
      </c>
      <c r="AF45" s="25">
        <v>46204</v>
      </c>
      <c r="AG45" s="24"/>
    </row>
    <row r="46" s="1" customFormat="1" ht="81.6" spans="1:33">
      <c r="A46" s="22" t="s">
        <v>429</v>
      </c>
      <c r="B46" s="22" t="s">
        <v>145</v>
      </c>
      <c r="C46" s="23"/>
      <c r="D46" s="24" t="s">
        <v>430</v>
      </c>
      <c r="E46" s="24" t="s">
        <v>195</v>
      </c>
      <c r="F46" s="24" t="s">
        <v>239</v>
      </c>
      <c r="G46" s="24" t="s">
        <v>248</v>
      </c>
      <c r="H46" s="24" t="s">
        <v>249</v>
      </c>
      <c r="I46" s="24" t="s">
        <v>431</v>
      </c>
      <c r="J46" s="24">
        <f t="shared" si="1"/>
        <v>400</v>
      </c>
      <c r="K46" s="24">
        <f t="shared" si="2"/>
        <v>400</v>
      </c>
      <c r="L46" s="24">
        <v>400</v>
      </c>
      <c r="M46" s="24"/>
      <c r="N46" s="24"/>
      <c r="O46" s="24"/>
      <c r="P46" s="24"/>
      <c r="Q46" s="24"/>
      <c r="R46" s="24"/>
      <c r="S46" s="24"/>
      <c r="T46" s="24"/>
      <c r="U46" s="24" t="s">
        <v>46</v>
      </c>
      <c r="V46" s="24">
        <v>660</v>
      </c>
      <c r="W46" s="24" t="s">
        <v>47</v>
      </c>
      <c r="X46" s="24" t="s">
        <v>47</v>
      </c>
      <c r="Y46" s="24" t="s">
        <v>80</v>
      </c>
      <c r="Z46" s="24" t="s">
        <v>47</v>
      </c>
      <c r="AA46" s="24" t="s">
        <v>432</v>
      </c>
      <c r="AB46" s="24" t="s">
        <v>178</v>
      </c>
      <c r="AC46" s="24" t="s">
        <v>179</v>
      </c>
      <c r="AD46" s="24" t="s">
        <v>252</v>
      </c>
      <c r="AE46" s="24" t="s">
        <v>191</v>
      </c>
      <c r="AF46" s="25">
        <v>46204</v>
      </c>
      <c r="AG46" s="24"/>
    </row>
    <row r="47" s="1" customFormat="1" ht="60" customHeight="1" spans="1:33">
      <c r="A47" s="22" t="s">
        <v>433</v>
      </c>
      <c r="B47" s="24" t="s">
        <v>434</v>
      </c>
      <c r="C47" s="32" t="s">
        <v>435</v>
      </c>
      <c r="D47" s="24" t="s">
        <v>436</v>
      </c>
      <c r="E47" s="24" t="s">
        <v>75</v>
      </c>
      <c r="F47" s="24" t="s">
        <v>167</v>
      </c>
      <c r="G47" s="24" t="s">
        <v>46</v>
      </c>
      <c r="H47" s="24" t="s">
        <v>437</v>
      </c>
      <c r="I47" s="24" t="s">
        <v>438</v>
      </c>
      <c r="J47" s="24">
        <f t="shared" si="1"/>
        <v>34</v>
      </c>
      <c r="K47" s="24">
        <f t="shared" si="2"/>
        <v>34</v>
      </c>
      <c r="L47" s="24">
        <v>34</v>
      </c>
      <c r="M47" s="24"/>
      <c r="N47" s="24"/>
      <c r="O47" s="24"/>
      <c r="P47" s="24"/>
      <c r="Q47" s="24"/>
      <c r="R47" s="24"/>
      <c r="S47" s="24"/>
      <c r="T47" s="24"/>
      <c r="U47" s="24" t="s">
        <v>46</v>
      </c>
      <c r="V47" s="24">
        <v>330</v>
      </c>
      <c r="W47" s="24" t="s">
        <v>47</v>
      </c>
      <c r="X47" s="24" t="s">
        <v>47</v>
      </c>
      <c r="Y47" s="24" t="s">
        <v>80</v>
      </c>
      <c r="Z47" s="24" t="s">
        <v>47</v>
      </c>
      <c r="AA47" s="24" t="s">
        <v>439</v>
      </c>
      <c r="AB47" s="24" t="s">
        <v>178</v>
      </c>
      <c r="AC47" s="24" t="s">
        <v>179</v>
      </c>
      <c r="AD47" s="24"/>
      <c r="AE47" s="24"/>
      <c r="AF47" s="24"/>
      <c r="AG47" s="24"/>
    </row>
  </sheetData>
  <autoFilter xmlns:etc="http://www.wps.cn/officeDocument/2017/etCustomData" ref="A6:AG47" etc:filterBottomFollowUsedRange="0">
    <extLst/>
  </autoFilter>
  <mergeCells count="36">
    <mergeCell ref="A1:AG1"/>
    <mergeCell ref="A2:AB2"/>
    <mergeCell ref="K3:T3"/>
    <mergeCell ref="K4:R4"/>
    <mergeCell ref="L5:M5"/>
    <mergeCell ref="N5:O5"/>
    <mergeCell ref="A7:I7"/>
    <mergeCell ref="A3:A6"/>
    <mergeCell ref="B3:B6"/>
    <mergeCell ref="C3:C6"/>
    <mergeCell ref="D3:D6"/>
    <mergeCell ref="E3:E6"/>
    <mergeCell ref="F3:F6"/>
    <mergeCell ref="G3:G6"/>
    <mergeCell ref="H3:H6"/>
    <mergeCell ref="I3:I6"/>
    <mergeCell ref="J3:J6"/>
    <mergeCell ref="K5:K6"/>
    <mergeCell ref="P5:P6"/>
    <mergeCell ref="Q5:Q6"/>
    <mergeCell ref="R5:R6"/>
    <mergeCell ref="S4:S6"/>
    <mergeCell ref="T4:T6"/>
    <mergeCell ref="U3:U6"/>
    <mergeCell ref="V3:V6"/>
    <mergeCell ref="W3:W6"/>
    <mergeCell ref="X3:X6"/>
    <mergeCell ref="Y3:Y6"/>
    <mergeCell ref="Z3:Z6"/>
    <mergeCell ref="AA3:AA6"/>
    <mergeCell ref="AB3:AB6"/>
    <mergeCell ref="AC3:AC6"/>
    <mergeCell ref="AD3:AD6"/>
    <mergeCell ref="AE3:AE6"/>
    <mergeCell ref="AF3:AF6"/>
    <mergeCell ref="AG3:AG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2026年备案项目表</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WPS_1532155188</cp:lastModifiedBy>
  <dcterms:created xsi:type="dcterms:W3CDTF">2018-04-28T02:50:00Z</dcterms:created>
  <cp:lastPrinted>2018-10-09T09:33:00Z</cp:lastPrinted>
  <dcterms:modified xsi:type="dcterms:W3CDTF">2026-07-28T08:18:57Z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33DC005D96504F44B23066A785AB8ED5_13</vt:lpwstr>
  </property>
  <property fmtid="{D5CDD505-2E9C-101B-9397-08002B2CF9AE}" pid="4" name="KSOReadingLayout">
    <vt:bool>true</vt:bool>
  </property>
  <property fmtid="{D5CDD505-2E9C-101B-9397-08002B2CF9AE}" pid="5" name="CalculationRule">
    <vt:i4>0</vt:i4>
  </property>
</Properties>
</file>